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'!$A$8:$W$1175</definedName>
    <definedName name="_xlnm.Print_Area" localSheetId="0">'3. разделы '!$A$1:$W$1175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72" i="1"/>
  <c r="V1172"/>
  <c r="V1171" s="1"/>
  <c r="U1172"/>
  <c r="U1171" s="1"/>
  <c r="U1169" s="1"/>
  <c r="T1172"/>
  <c r="T1171" s="1"/>
  <c r="S1172"/>
  <c r="R1172"/>
  <c r="R1171" s="1"/>
  <c r="R1170" s="1"/>
  <c r="R1169" s="1"/>
  <c r="R1168" s="1"/>
  <c r="R1167" s="1"/>
  <c r="R1166" s="1"/>
  <c r="Q1172"/>
  <c r="Q1171" s="1"/>
  <c r="P1172"/>
  <c r="P1171" s="1"/>
  <c r="P1170" s="1"/>
  <c r="O1172"/>
  <c r="N1172"/>
  <c r="M1172"/>
  <c r="M1171" s="1"/>
  <c r="M1170" s="1"/>
  <c r="M1169" s="1"/>
  <c r="M1168" s="1"/>
  <c r="M1167" s="1"/>
  <c r="M1166" s="1"/>
  <c r="L1172"/>
  <c r="L1171" s="1"/>
  <c r="L1170" s="1"/>
  <c r="L1169" s="1"/>
  <c r="L1168" s="1"/>
  <c r="L1167" s="1"/>
  <c r="L1166" s="1"/>
  <c r="K1172"/>
  <c r="J1172"/>
  <c r="J1171" s="1"/>
  <c r="J1170" s="1"/>
  <c r="I1172"/>
  <c r="I1171" s="1"/>
  <c r="H1172"/>
  <c r="H1171" s="1"/>
  <c r="G1172"/>
  <c r="G1171" s="1"/>
  <c r="G1170" s="1"/>
  <c r="G1169" s="1"/>
  <c r="G1168" s="1"/>
  <c r="G1167" s="1"/>
  <c r="G1166" s="1"/>
  <c r="F1172"/>
  <c r="F1171" s="1"/>
  <c r="F1170" s="1"/>
  <c r="F1169" s="1"/>
  <c r="F1168" s="1"/>
  <c r="F1167" s="1"/>
  <c r="F1166" s="1"/>
  <c r="W1171"/>
  <c r="S1171"/>
  <c r="S1170" s="1"/>
  <c r="S1169" s="1"/>
  <c r="S1168" s="1"/>
  <c r="S1167" s="1"/>
  <c r="S1166" s="1"/>
  <c r="O1171"/>
  <c r="N1171"/>
  <c r="N1169" s="1"/>
  <c r="N1168" s="1"/>
  <c r="N1167" s="1"/>
  <c r="N1166" s="1"/>
  <c r="K1171"/>
  <c r="U1170"/>
  <c r="J1169"/>
  <c r="J1168" s="1"/>
  <c r="J1167" s="1"/>
  <c r="J1166" s="1"/>
  <c r="U1168"/>
  <c r="U1167" s="1"/>
  <c r="U1166" s="1"/>
  <c r="W1165"/>
  <c r="W1164" s="1"/>
  <c r="W1163" s="1"/>
  <c r="W1162" s="1"/>
  <c r="V1165"/>
  <c r="V1164" s="1"/>
  <c r="V1163" s="1"/>
  <c r="V1162" s="1"/>
  <c r="U1165"/>
  <c r="U1164" s="1"/>
  <c r="U1163" s="1"/>
  <c r="U1162" s="1"/>
  <c r="T1165"/>
  <c r="T1164" s="1"/>
  <c r="T1163" s="1"/>
  <c r="T1162" s="1"/>
  <c r="S1165"/>
  <c r="S1164" s="1"/>
  <c r="S1163" s="1"/>
  <c r="S1162" s="1"/>
  <c r="R1165"/>
  <c r="R1164" s="1"/>
  <c r="R1163" s="1"/>
  <c r="R1162" s="1"/>
  <c r="Q1165"/>
  <c r="P1165"/>
  <c r="P1164" s="1"/>
  <c r="P1163" s="1"/>
  <c r="P1162" s="1"/>
  <c r="O1165"/>
  <c r="O1164" s="1"/>
  <c r="O1163" s="1"/>
  <c r="O1162" s="1"/>
  <c r="N1165"/>
  <c r="M1165"/>
  <c r="M1164" s="1"/>
  <c r="M1163" s="1"/>
  <c r="M1162" s="1"/>
  <c r="L1165"/>
  <c r="L1164" s="1"/>
  <c r="L1163" s="1"/>
  <c r="L1162" s="1"/>
  <c r="K1165"/>
  <c r="K1164" s="1"/>
  <c r="K1163" s="1"/>
  <c r="K1162" s="1"/>
  <c r="J1165"/>
  <c r="J1164" s="1"/>
  <c r="J1163" s="1"/>
  <c r="J1162" s="1"/>
  <c r="I1165"/>
  <c r="I1164" s="1"/>
  <c r="I1163" s="1"/>
  <c r="I1162" s="1"/>
  <c r="H1165"/>
  <c r="H1164" s="1"/>
  <c r="H1163" s="1"/>
  <c r="H1162" s="1"/>
  <c r="G1165"/>
  <c r="G1164" s="1"/>
  <c r="G1163" s="1"/>
  <c r="G1162" s="1"/>
  <c r="F1165"/>
  <c r="F1164" s="1"/>
  <c r="F1163" s="1"/>
  <c r="F1162" s="1"/>
  <c r="Q1164"/>
  <c r="Q1163" s="1"/>
  <c r="Q1162" s="1"/>
  <c r="N1164"/>
  <c r="N1163" s="1"/>
  <c r="N1162" s="1"/>
  <c r="W1161"/>
  <c r="W1160" s="1"/>
  <c r="V1161"/>
  <c r="V1160" s="1"/>
  <c r="U1161"/>
  <c r="U1160" s="1"/>
  <c r="T1161"/>
  <c r="T1160" s="1"/>
  <c r="S1161"/>
  <c r="S1160" s="1"/>
  <c r="R1161"/>
  <c r="Q1161"/>
  <c r="Q1160" s="1"/>
  <c r="Q1157" s="1"/>
  <c r="Q1156" s="1"/>
  <c r="Q1155" s="1"/>
  <c r="P1161"/>
  <c r="P1160" s="1"/>
  <c r="O1161"/>
  <c r="O1160" s="1"/>
  <c r="O1157" s="1"/>
  <c r="O1156" s="1"/>
  <c r="O1155" s="1"/>
  <c r="N1161"/>
  <c r="N1160" s="1"/>
  <c r="M1161"/>
  <c r="M1160" s="1"/>
  <c r="L1161"/>
  <c r="L1160" s="1"/>
  <c r="L1157" s="1"/>
  <c r="L1156" s="1"/>
  <c r="L1155" s="1"/>
  <c r="K1161"/>
  <c r="K1160" s="1"/>
  <c r="J1161"/>
  <c r="J1160" s="1"/>
  <c r="I1161"/>
  <c r="I1160" s="1"/>
  <c r="H1161"/>
  <c r="H1160" s="1"/>
  <c r="G1161"/>
  <c r="G1160" s="1"/>
  <c r="F1161"/>
  <c r="F1160" s="1"/>
  <c r="F1157" s="1"/>
  <c r="F1156" s="1"/>
  <c r="F1155" s="1"/>
  <c r="R1160"/>
  <c r="R1157" s="1"/>
  <c r="R1156" s="1"/>
  <c r="R1155" s="1"/>
  <c r="W1159"/>
  <c r="W1158" s="1"/>
  <c r="V1159"/>
  <c r="U1159"/>
  <c r="T1159"/>
  <c r="T1158" s="1"/>
  <c r="T1157" s="1"/>
  <c r="T1156" s="1"/>
  <c r="T1155" s="1"/>
  <c r="S1159"/>
  <c r="S1158" s="1"/>
  <c r="R1159"/>
  <c r="R1158" s="1"/>
  <c r="Q1159"/>
  <c r="Q1158" s="1"/>
  <c r="P1159"/>
  <c r="P1158" s="1"/>
  <c r="P1157" s="1"/>
  <c r="P1156" s="1"/>
  <c r="P1155" s="1"/>
  <c r="O1159"/>
  <c r="O1158" s="1"/>
  <c r="N1159"/>
  <c r="N1158" s="1"/>
  <c r="N1157" s="1"/>
  <c r="N1156" s="1"/>
  <c r="N1155" s="1"/>
  <c r="M1159"/>
  <c r="L1159"/>
  <c r="L1158" s="1"/>
  <c r="K1159"/>
  <c r="K1158" s="1"/>
  <c r="J1159"/>
  <c r="J1158" s="1"/>
  <c r="I1159"/>
  <c r="H1159"/>
  <c r="G1159"/>
  <c r="G1158" s="1"/>
  <c r="F1159"/>
  <c r="F1158" s="1"/>
  <c r="V1158"/>
  <c r="U1158"/>
  <c r="M1158"/>
  <c r="M1157" s="1"/>
  <c r="M1156" s="1"/>
  <c r="M1155" s="1"/>
  <c r="I1158"/>
  <c r="H1158"/>
  <c r="W1152"/>
  <c r="W1151" s="1"/>
  <c r="W1150" s="1"/>
  <c r="W1149" s="1"/>
  <c r="W1148" s="1"/>
  <c r="V1152"/>
  <c r="V1151" s="1"/>
  <c r="V1150" s="1"/>
  <c r="V1149" s="1"/>
  <c r="V1148" s="1"/>
  <c r="U1152"/>
  <c r="U1151" s="1"/>
  <c r="U1150" s="1"/>
  <c r="U1149" s="1"/>
  <c r="U1148" s="1"/>
  <c r="T1152"/>
  <c r="T1151" s="1"/>
  <c r="T1150" s="1"/>
  <c r="T1149" s="1"/>
  <c r="T1148" s="1"/>
  <c r="S1152"/>
  <c r="S1151" s="1"/>
  <c r="S1150" s="1"/>
  <c r="S1149" s="1"/>
  <c r="S1148" s="1"/>
  <c r="R1152"/>
  <c r="R1151" s="1"/>
  <c r="R1150" s="1"/>
  <c r="R1149" s="1"/>
  <c r="R1148" s="1"/>
  <c r="Q1152"/>
  <c r="Q1151" s="1"/>
  <c r="Q1150" s="1"/>
  <c r="Q1149" s="1"/>
  <c r="Q1148" s="1"/>
  <c r="P1152"/>
  <c r="P1151" s="1"/>
  <c r="O1152"/>
  <c r="N1152"/>
  <c r="M1152"/>
  <c r="M1151" s="1"/>
  <c r="M1150" s="1"/>
  <c r="M1149" s="1"/>
  <c r="M1148" s="1"/>
  <c r="L1152"/>
  <c r="L1151" s="1"/>
  <c r="L1150" s="1"/>
  <c r="L1149" s="1"/>
  <c r="L1148" s="1"/>
  <c r="K1152"/>
  <c r="K1151" s="1"/>
  <c r="K1150" s="1"/>
  <c r="K1149" s="1"/>
  <c r="K1148" s="1"/>
  <c r="J1152"/>
  <c r="J1151" s="1"/>
  <c r="J1150" s="1"/>
  <c r="J1149" s="1"/>
  <c r="J1148" s="1"/>
  <c r="I1152"/>
  <c r="I1151" s="1"/>
  <c r="H1152"/>
  <c r="H1151" s="1"/>
  <c r="H1150" s="1"/>
  <c r="H1149" s="1"/>
  <c r="H1148" s="1"/>
  <c r="G1152"/>
  <c r="G1151" s="1"/>
  <c r="G1150" s="1"/>
  <c r="G1149" s="1"/>
  <c r="G1148" s="1"/>
  <c r="F1152"/>
  <c r="F1151" s="1"/>
  <c r="F1150" s="1"/>
  <c r="F1149" s="1"/>
  <c r="F1148" s="1"/>
  <c r="O1151"/>
  <c r="O1150" s="1"/>
  <c r="O1149" s="1"/>
  <c r="O1148" s="1"/>
  <c r="N1151"/>
  <c r="N1150" s="1"/>
  <c r="N1149" s="1"/>
  <c r="N1148" s="1"/>
  <c r="P1150"/>
  <c r="P1149" s="1"/>
  <c r="P1148" s="1"/>
  <c r="I1150"/>
  <c r="I1149" s="1"/>
  <c r="I1148" s="1"/>
  <c r="W1147"/>
  <c r="W1146" s="1"/>
  <c r="V1147"/>
  <c r="V1146" s="1"/>
  <c r="U1147"/>
  <c r="U1146" s="1"/>
  <c r="T1147"/>
  <c r="S1147"/>
  <c r="S1146" s="1"/>
  <c r="R1147"/>
  <c r="R1146" s="1"/>
  <c r="Q1147"/>
  <c r="Q1146" s="1"/>
  <c r="P1147"/>
  <c r="P1146" s="1"/>
  <c r="O1147"/>
  <c r="O1146" s="1"/>
  <c r="N1147"/>
  <c r="N1146" s="1"/>
  <c r="M1147"/>
  <c r="L1147"/>
  <c r="L1146" s="1"/>
  <c r="K1147"/>
  <c r="K1146" s="1"/>
  <c r="J1147"/>
  <c r="J1146" s="1"/>
  <c r="I1147"/>
  <c r="I1146" s="1"/>
  <c r="H1147"/>
  <c r="H1146" s="1"/>
  <c r="G1147"/>
  <c r="G1146" s="1"/>
  <c r="F1147"/>
  <c r="F1146" s="1"/>
  <c r="T1146"/>
  <c r="M1146"/>
  <c r="W1145"/>
  <c r="V1145"/>
  <c r="V1144" s="1"/>
  <c r="U1145"/>
  <c r="T1145"/>
  <c r="T1144" s="1"/>
  <c r="S1145"/>
  <c r="S1144" s="1"/>
  <c r="R1145"/>
  <c r="Q1145"/>
  <c r="Q1144" s="1"/>
  <c r="P1145"/>
  <c r="P1144" s="1"/>
  <c r="O1145"/>
  <c r="O1144" s="1"/>
  <c r="N1145"/>
  <c r="N1144" s="1"/>
  <c r="M1145"/>
  <c r="L1145"/>
  <c r="K1145"/>
  <c r="K1144" s="1"/>
  <c r="J1145"/>
  <c r="J1144" s="1"/>
  <c r="I1145"/>
  <c r="H1145"/>
  <c r="H1144" s="1"/>
  <c r="G1145"/>
  <c r="G1144" s="1"/>
  <c r="F1145"/>
  <c r="W1144"/>
  <c r="U1144"/>
  <c r="R1144"/>
  <c r="M1144"/>
  <c r="L1144"/>
  <c r="I1144"/>
  <c r="F1144"/>
  <c r="W1143"/>
  <c r="W1142" s="1"/>
  <c r="V1143"/>
  <c r="V1142" s="1"/>
  <c r="U1143"/>
  <c r="U1142" s="1"/>
  <c r="T1143"/>
  <c r="T1142" s="1"/>
  <c r="S1143"/>
  <c r="S1142" s="1"/>
  <c r="R1143"/>
  <c r="Q1143"/>
  <c r="Q1142" s="1"/>
  <c r="P1143"/>
  <c r="P1142" s="1"/>
  <c r="O1143"/>
  <c r="O1142" s="1"/>
  <c r="N1143"/>
  <c r="N1142" s="1"/>
  <c r="M1143"/>
  <c r="M1142" s="1"/>
  <c r="L1143"/>
  <c r="L1142" s="1"/>
  <c r="K1143"/>
  <c r="K1142" s="1"/>
  <c r="J1143"/>
  <c r="J1142" s="1"/>
  <c r="I1143"/>
  <c r="I1142" s="1"/>
  <c r="H1143"/>
  <c r="H1142" s="1"/>
  <c r="G1143"/>
  <c r="G1142" s="1"/>
  <c r="F1143"/>
  <c r="F1142" s="1"/>
  <c r="R1142"/>
  <c r="W1141"/>
  <c r="W1140" s="1"/>
  <c r="V1141"/>
  <c r="U1141"/>
  <c r="U1140" s="1"/>
  <c r="T1141"/>
  <c r="T1140" s="1"/>
  <c r="S1141"/>
  <c r="S1140" s="1"/>
  <c r="R1141"/>
  <c r="R1140" s="1"/>
  <c r="Q1141"/>
  <c r="Q1140" s="1"/>
  <c r="P1141"/>
  <c r="O1141"/>
  <c r="O1140" s="1"/>
  <c r="N1141"/>
  <c r="M1141"/>
  <c r="L1141"/>
  <c r="L1140" s="1"/>
  <c r="K1141"/>
  <c r="K1140" s="1"/>
  <c r="J1141"/>
  <c r="I1141"/>
  <c r="I1140" s="1"/>
  <c r="H1141"/>
  <c r="G1141"/>
  <c r="G1140" s="1"/>
  <c r="F1141"/>
  <c r="F1140" s="1"/>
  <c r="V1140"/>
  <c r="P1140"/>
  <c r="N1140"/>
  <c r="M1140"/>
  <c r="J1140"/>
  <c r="H1140"/>
  <c r="W1139"/>
  <c r="W1138" s="1"/>
  <c r="V1139"/>
  <c r="V1138" s="1"/>
  <c r="U1139"/>
  <c r="T1139"/>
  <c r="T1138" s="1"/>
  <c r="S1139"/>
  <c r="S1138" s="1"/>
  <c r="R1139"/>
  <c r="R1138" s="1"/>
  <c r="Q1139"/>
  <c r="Q1138" s="1"/>
  <c r="P1139"/>
  <c r="O1139"/>
  <c r="O1138" s="1"/>
  <c r="N1139"/>
  <c r="N1138" s="1"/>
  <c r="M1139"/>
  <c r="M1138" s="1"/>
  <c r="L1139"/>
  <c r="L1138" s="1"/>
  <c r="K1139"/>
  <c r="K1138" s="1"/>
  <c r="J1139"/>
  <c r="J1138" s="1"/>
  <c r="I1139"/>
  <c r="I1138" s="1"/>
  <c r="H1139"/>
  <c r="H1138" s="1"/>
  <c r="G1139"/>
  <c r="G1138" s="1"/>
  <c r="F1139"/>
  <c r="F1138" s="1"/>
  <c r="U1138"/>
  <c r="P1138"/>
  <c r="W1137"/>
  <c r="W1136" s="1"/>
  <c r="V1137"/>
  <c r="V1136" s="1"/>
  <c r="U1137"/>
  <c r="T1137"/>
  <c r="S1137"/>
  <c r="S1136" s="1"/>
  <c r="R1137"/>
  <c r="Q1137"/>
  <c r="Q1136" s="1"/>
  <c r="P1137"/>
  <c r="P1136" s="1"/>
  <c r="O1137"/>
  <c r="O1136" s="1"/>
  <c r="N1137"/>
  <c r="N1136" s="1"/>
  <c r="M1137"/>
  <c r="L1137"/>
  <c r="L1136" s="1"/>
  <c r="K1137"/>
  <c r="K1136" s="1"/>
  <c r="J1137"/>
  <c r="J1136" s="1"/>
  <c r="I1137"/>
  <c r="I1136" s="1"/>
  <c r="H1137"/>
  <c r="H1136" s="1"/>
  <c r="G1137"/>
  <c r="G1136" s="1"/>
  <c r="F1137"/>
  <c r="U1136"/>
  <c r="T1136"/>
  <c r="T1133" s="1"/>
  <c r="R1136"/>
  <c r="M1136"/>
  <c r="F1136"/>
  <c r="W1135"/>
  <c r="W1134" s="1"/>
  <c r="V1135"/>
  <c r="V1134" s="1"/>
  <c r="U1135"/>
  <c r="T1135"/>
  <c r="T1134" s="1"/>
  <c r="S1135"/>
  <c r="S1134" s="1"/>
  <c r="R1135"/>
  <c r="R1134" s="1"/>
  <c r="Q1135"/>
  <c r="Q1134" s="1"/>
  <c r="P1135"/>
  <c r="P1134" s="1"/>
  <c r="O1135"/>
  <c r="O1134" s="1"/>
  <c r="N1135"/>
  <c r="M1135"/>
  <c r="L1135"/>
  <c r="K1135"/>
  <c r="K1134" s="1"/>
  <c r="J1135"/>
  <c r="J1134" s="1"/>
  <c r="I1135"/>
  <c r="H1135"/>
  <c r="H1134" s="1"/>
  <c r="G1135"/>
  <c r="G1134" s="1"/>
  <c r="F1135"/>
  <c r="F1134" s="1"/>
  <c r="U1134"/>
  <c r="N1134"/>
  <c r="M1134"/>
  <c r="L1134"/>
  <c r="I1134"/>
  <c r="W1132"/>
  <c r="V1132"/>
  <c r="U1132"/>
  <c r="T1132"/>
  <c r="S1132"/>
  <c r="R1132"/>
  <c r="Q1132"/>
  <c r="P1132"/>
  <c r="P1130" s="1"/>
  <c r="O1132"/>
  <c r="N1132"/>
  <c r="M1132"/>
  <c r="L1132"/>
  <c r="K1132"/>
  <c r="J1132"/>
  <c r="I1132"/>
  <c r="H1132"/>
  <c r="G1132"/>
  <c r="F1132"/>
  <c r="W1131"/>
  <c r="W1130" s="1"/>
  <c r="V1131"/>
  <c r="V1130" s="1"/>
  <c r="U1131"/>
  <c r="T1131"/>
  <c r="T1130" s="1"/>
  <c r="S1131"/>
  <c r="S1130" s="1"/>
  <c r="R1131"/>
  <c r="Q1131"/>
  <c r="P1131"/>
  <c r="O1131"/>
  <c r="N1131"/>
  <c r="M1131"/>
  <c r="L1131"/>
  <c r="K1131"/>
  <c r="J1131"/>
  <c r="J1130" s="1"/>
  <c r="I1131"/>
  <c r="I1130" s="1"/>
  <c r="H1131"/>
  <c r="H1130" s="1"/>
  <c r="G1131"/>
  <c r="G1130" s="1"/>
  <c r="F1131"/>
  <c r="W1129"/>
  <c r="W1128" s="1"/>
  <c r="V1129"/>
  <c r="U1129"/>
  <c r="U1128" s="1"/>
  <c r="T1129"/>
  <c r="T1128" s="1"/>
  <c r="S1129"/>
  <c r="S1128" s="1"/>
  <c r="R1129"/>
  <c r="R1128" s="1"/>
  <c r="Q1129"/>
  <c r="Q1128" s="1"/>
  <c r="P1129"/>
  <c r="O1129"/>
  <c r="O1128" s="1"/>
  <c r="N1129"/>
  <c r="N1128" s="1"/>
  <c r="M1129"/>
  <c r="L1129"/>
  <c r="L1128" s="1"/>
  <c r="K1129"/>
  <c r="K1128" s="1"/>
  <c r="J1129"/>
  <c r="J1128" s="1"/>
  <c r="I1129"/>
  <c r="H1129"/>
  <c r="H1128" s="1"/>
  <c r="G1129"/>
  <c r="G1128" s="1"/>
  <c r="F1129"/>
  <c r="F1128" s="1"/>
  <c r="V1128"/>
  <c r="P1128"/>
  <c r="M1128"/>
  <c r="I1128"/>
  <c r="W1127"/>
  <c r="W1126" s="1"/>
  <c r="V1127"/>
  <c r="V1126" s="1"/>
  <c r="U1127"/>
  <c r="U1126" s="1"/>
  <c r="T1127"/>
  <c r="T1126" s="1"/>
  <c r="S1127"/>
  <c r="S1126" s="1"/>
  <c r="R1127"/>
  <c r="R1126" s="1"/>
  <c r="Q1127"/>
  <c r="P1127"/>
  <c r="P1126" s="1"/>
  <c r="O1127"/>
  <c r="O1126" s="1"/>
  <c r="N1127"/>
  <c r="M1127"/>
  <c r="M1126" s="1"/>
  <c r="L1127"/>
  <c r="L1126" s="1"/>
  <c r="K1127"/>
  <c r="J1127"/>
  <c r="J1126" s="1"/>
  <c r="I1127"/>
  <c r="H1127"/>
  <c r="H1126" s="1"/>
  <c r="G1127"/>
  <c r="G1126" s="1"/>
  <c r="F1127"/>
  <c r="F1126" s="1"/>
  <c r="Q1126"/>
  <c r="N1126"/>
  <c r="K1126"/>
  <c r="I1126"/>
  <c r="W1125"/>
  <c r="W1124" s="1"/>
  <c r="V1125"/>
  <c r="V1124" s="1"/>
  <c r="U1125"/>
  <c r="U1124" s="1"/>
  <c r="T1125"/>
  <c r="S1125"/>
  <c r="S1124" s="1"/>
  <c r="R1125"/>
  <c r="R1124" s="1"/>
  <c r="Q1125"/>
  <c r="Q1124" s="1"/>
  <c r="P1125"/>
  <c r="P1124" s="1"/>
  <c r="O1125"/>
  <c r="O1124" s="1"/>
  <c r="N1125"/>
  <c r="N1124" s="1"/>
  <c r="M1125"/>
  <c r="L1125"/>
  <c r="L1124" s="1"/>
  <c r="K1125"/>
  <c r="J1125"/>
  <c r="J1124" s="1"/>
  <c r="I1125"/>
  <c r="I1124" s="1"/>
  <c r="H1125"/>
  <c r="G1125"/>
  <c r="G1124" s="1"/>
  <c r="F1125"/>
  <c r="F1124" s="1"/>
  <c r="T1124"/>
  <c r="M1124"/>
  <c r="K1124"/>
  <c r="H1124"/>
  <c r="W1118"/>
  <c r="V1118"/>
  <c r="U1118"/>
  <c r="T1118"/>
  <c r="S1118"/>
  <c r="R1118"/>
  <c r="Q1118"/>
  <c r="P1118"/>
  <c r="O1118"/>
  <c r="N1118"/>
  <c r="M1118"/>
  <c r="L1118"/>
  <c r="K1118"/>
  <c r="J1118"/>
  <c r="I1118"/>
  <c r="H1118"/>
  <c r="G1118"/>
  <c r="F1118"/>
  <c r="W1117"/>
  <c r="V1117"/>
  <c r="U1117"/>
  <c r="U1116" s="1"/>
  <c r="T1117"/>
  <c r="S1117"/>
  <c r="R1117"/>
  <c r="R1116" s="1"/>
  <c r="Q1117"/>
  <c r="Q1116" s="1"/>
  <c r="P1117"/>
  <c r="O1117"/>
  <c r="N1117"/>
  <c r="M1117"/>
  <c r="L1117"/>
  <c r="K1117"/>
  <c r="J1117"/>
  <c r="J1116" s="1"/>
  <c r="I1117"/>
  <c r="I1116" s="1"/>
  <c r="H1117"/>
  <c r="G1117"/>
  <c r="G1116" s="1"/>
  <c r="F1117"/>
  <c r="F1116" s="1"/>
  <c r="S1116"/>
  <c r="W1115"/>
  <c r="V1115"/>
  <c r="U1115"/>
  <c r="T1115"/>
  <c r="S1115"/>
  <c r="R1115"/>
  <c r="Q1115"/>
  <c r="P1115"/>
  <c r="P1113" s="1"/>
  <c r="O1115"/>
  <c r="N1115"/>
  <c r="N1113" s="1"/>
  <c r="M1115"/>
  <c r="L1115"/>
  <c r="K1115"/>
  <c r="J1115"/>
  <c r="I1115"/>
  <c r="H1115"/>
  <c r="G1115"/>
  <c r="F1115"/>
  <c r="W1114"/>
  <c r="W1113" s="1"/>
  <c r="V1114"/>
  <c r="U1114"/>
  <c r="T1114"/>
  <c r="T1113" s="1"/>
  <c r="S1114"/>
  <c r="R1114"/>
  <c r="Q1114"/>
  <c r="P1114"/>
  <c r="O1114"/>
  <c r="N1114"/>
  <c r="M1114"/>
  <c r="L1114"/>
  <c r="L1113" s="1"/>
  <c r="K1114"/>
  <c r="J1114"/>
  <c r="I1114"/>
  <c r="H1114"/>
  <c r="H1113" s="1"/>
  <c r="G1114"/>
  <c r="F1114"/>
  <c r="W1110"/>
  <c r="V1110"/>
  <c r="U1110"/>
  <c r="T1110"/>
  <c r="S1110"/>
  <c r="R1110"/>
  <c r="Q1110"/>
  <c r="P1110"/>
  <c r="O1110"/>
  <c r="N1110"/>
  <c r="M1110"/>
  <c r="L1110"/>
  <c r="K1110"/>
  <c r="J1110"/>
  <c r="I1110"/>
  <c r="H1110"/>
  <c r="G1110"/>
  <c r="F1110"/>
  <c r="W1109"/>
  <c r="V1109"/>
  <c r="V1108" s="1"/>
  <c r="V1107" s="1"/>
  <c r="V1106" s="1"/>
  <c r="V1105" s="1"/>
  <c r="U1109"/>
  <c r="T1109"/>
  <c r="S1109"/>
  <c r="R1109"/>
  <c r="Q1109"/>
  <c r="P1109"/>
  <c r="O1109"/>
  <c r="N1109"/>
  <c r="M1109"/>
  <c r="L1109"/>
  <c r="L1108" s="1"/>
  <c r="L1107" s="1"/>
  <c r="L1106" s="1"/>
  <c r="L1105" s="1"/>
  <c r="K1109"/>
  <c r="J1109"/>
  <c r="J1108" s="1"/>
  <c r="J1107" s="1"/>
  <c r="J1106" s="1"/>
  <c r="J1105" s="1"/>
  <c r="I1109"/>
  <c r="H1109"/>
  <c r="G1109"/>
  <c r="F1109"/>
  <c r="W1104"/>
  <c r="W1103" s="1"/>
  <c r="V1104"/>
  <c r="V1103" s="1"/>
  <c r="U1104"/>
  <c r="U1103" s="1"/>
  <c r="T1104"/>
  <c r="T1103" s="1"/>
  <c r="S1104"/>
  <c r="R1104"/>
  <c r="R1103" s="1"/>
  <c r="Q1104"/>
  <c r="P1104"/>
  <c r="P1103" s="1"/>
  <c r="O1104"/>
  <c r="N1104"/>
  <c r="M1104"/>
  <c r="L1104"/>
  <c r="L1103" s="1"/>
  <c r="K1104"/>
  <c r="K1103" s="1"/>
  <c r="J1104"/>
  <c r="J1103" s="1"/>
  <c r="I1104"/>
  <c r="I1103" s="1"/>
  <c r="H1104"/>
  <c r="H1103" s="1"/>
  <c r="G1104"/>
  <c r="F1104"/>
  <c r="F1103" s="1"/>
  <c r="S1103"/>
  <c r="Q1103"/>
  <c r="O1103"/>
  <c r="N1103"/>
  <c r="M1103"/>
  <c r="G1103"/>
  <c r="W1102"/>
  <c r="V1102"/>
  <c r="V1101" s="1"/>
  <c r="U1102"/>
  <c r="U1101" s="1"/>
  <c r="T1102"/>
  <c r="S1102"/>
  <c r="S1101" s="1"/>
  <c r="R1102"/>
  <c r="R1101" s="1"/>
  <c r="Q1102"/>
  <c r="Q1101" s="1"/>
  <c r="P1102"/>
  <c r="P1101" s="1"/>
  <c r="O1102"/>
  <c r="N1102"/>
  <c r="M1102"/>
  <c r="M1101" s="1"/>
  <c r="L1102"/>
  <c r="K1102"/>
  <c r="J1102"/>
  <c r="J1101" s="1"/>
  <c r="I1102"/>
  <c r="I1101" s="1"/>
  <c r="H1102"/>
  <c r="H1101" s="1"/>
  <c r="G1102"/>
  <c r="G1101" s="1"/>
  <c r="F1102"/>
  <c r="F1101" s="1"/>
  <c r="W1101"/>
  <c r="T1101"/>
  <c r="O1101"/>
  <c r="N1101"/>
  <c r="L1101"/>
  <c r="K1101"/>
  <c r="W1100"/>
  <c r="W1099" s="1"/>
  <c r="V1100"/>
  <c r="V1099" s="1"/>
  <c r="U1100"/>
  <c r="U1099" s="1"/>
  <c r="T1100"/>
  <c r="T1099" s="1"/>
  <c r="S1100"/>
  <c r="S1099" s="1"/>
  <c r="R1100"/>
  <c r="R1099" s="1"/>
  <c r="Q1100"/>
  <c r="P1100"/>
  <c r="P1099" s="1"/>
  <c r="O1100"/>
  <c r="N1100"/>
  <c r="N1099" s="1"/>
  <c r="M1100"/>
  <c r="M1099" s="1"/>
  <c r="L1100"/>
  <c r="L1099" s="1"/>
  <c r="K1100"/>
  <c r="K1099" s="1"/>
  <c r="J1100"/>
  <c r="J1099" s="1"/>
  <c r="I1100"/>
  <c r="I1099" s="1"/>
  <c r="H1100"/>
  <c r="H1099" s="1"/>
  <c r="G1100"/>
  <c r="G1099" s="1"/>
  <c r="F1100"/>
  <c r="F1099" s="1"/>
  <c r="Q1099"/>
  <c r="O1099"/>
  <c r="W1098"/>
  <c r="W1097" s="1"/>
  <c r="V1098"/>
  <c r="U1098"/>
  <c r="U1097" s="1"/>
  <c r="T1098"/>
  <c r="T1097" s="1"/>
  <c r="S1098"/>
  <c r="S1097" s="1"/>
  <c r="R1098"/>
  <c r="R1097" s="1"/>
  <c r="R1096" s="1"/>
  <c r="R1095" s="1"/>
  <c r="R1094" s="1"/>
  <c r="Q1098"/>
  <c r="Q1097" s="1"/>
  <c r="P1098"/>
  <c r="P1097" s="1"/>
  <c r="O1098"/>
  <c r="O1097" s="1"/>
  <c r="N1098"/>
  <c r="N1097" s="1"/>
  <c r="M1098"/>
  <c r="L1098"/>
  <c r="L1097" s="1"/>
  <c r="K1098"/>
  <c r="K1097" s="1"/>
  <c r="J1098"/>
  <c r="I1098"/>
  <c r="I1097" s="1"/>
  <c r="H1098"/>
  <c r="H1097" s="1"/>
  <c r="G1098"/>
  <c r="G1097" s="1"/>
  <c r="F1098"/>
  <c r="F1097" s="1"/>
  <c r="V1097"/>
  <c r="M1097"/>
  <c r="J1097"/>
  <c r="W1092"/>
  <c r="V1092"/>
  <c r="U1092"/>
  <c r="T1092"/>
  <c r="S1092"/>
  <c r="S1090" s="1"/>
  <c r="S1089" s="1"/>
  <c r="S1088" s="1"/>
  <c r="R1092"/>
  <c r="Q1092"/>
  <c r="P1092"/>
  <c r="O1092"/>
  <c r="N1092"/>
  <c r="M1092"/>
  <c r="L1092"/>
  <c r="K1092"/>
  <c r="J1092"/>
  <c r="I1092"/>
  <c r="I1090" s="1"/>
  <c r="I1089" s="1"/>
  <c r="I1088" s="1"/>
  <c r="H1092"/>
  <c r="G1092"/>
  <c r="G1090" s="1"/>
  <c r="G1089" s="1"/>
  <c r="G1088" s="1"/>
  <c r="F1092"/>
  <c r="W1091"/>
  <c r="W1090" s="1"/>
  <c r="W1089" s="1"/>
  <c r="W1088" s="1"/>
  <c r="V1091"/>
  <c r="V1090" s="1"/>
  <c r="V1089" s="1"/>
  <c r="V1088" s="1"/>
  <c r="U1091"/>
  <c r="T1091"/>
  <c r="S1091"/>
  <c r="R1091"/>
  <c r="R1090" s="1"/>
  <c r="R1089" s="1"/>
  <c r="R1088" s="1"/>
  <c r="Q1091"/>
  <c r="P1091"/>
  <c r="O1091"/>
  <c r="O1090" s="1"/>
  <c r="O1089" s="1"/>
  <c r="O1088" s="1"/>
  <c r="N1091"/>
  <c r="M1091"/>
  <c r="L1091"/>
  <c r="K1091"/>
  <c r="J1091"/>
  <c r="J1090" s="1"/>
  <c r="J1089" s="1"/>
  <c r="J1088" s="1"/>
  <c r="I1091"/>
  <c r="H1091"/>
  <c r="G1091"/>
  <c r="F1091"/>
  <c r="F1090" s="1"/>
  <c r="F1089" s="1"/>
  <c r="F1088" s="1"/>
  <c r="W1087"/>
  <c r="V1087"/>
  <c r="U1087"/>
  <c r="U1085" s="1"/>
  <c r="U1084" s="1"/>
  <c r="T1087"/>
  <c r="S1087"/>
  <c r="R1087"/>
  <c r="Q1087"/>
  <c r="P1087"/>
  <c r="O1087"/>
  <c r="N1087"/>
  <c r="M1087"/>
  <c r="L1087"/>
  <c r="K1087"/>
  <c r="J1087"/>
  <c r="I1087"/>
  <c r="I1085" s="1"/>
  <c r="I1084" s="1"/>
  <c r="H1087"/>
  <c r="G1087"/>
  <c r="F1087"/>
  <c r="W1086"/>
  <c r="W1085" s="1"/>
  <c r="W1084" s="1"/>
  <c r="V1086"/>
  <c r="V1085" s="1"/>
  <c r="V1084" s="1"/>
  <c r="U1086"/>
  <c r="T1086"/>
  <c r="S1086"/>
  <c r="R1086"/>
  <c r="Q1086"/>
  <c r="P1086"/>
  <c r="O1086"/>
  <c r="O1085" s="1"/>
  <c r="O1084" s="1"/>
  <c r="N1086"/>
  <c r="M1086"/>
  <c r="M1085" s="1"/>
  <c r="M1084" s="1"/>
  <c r="L1086"/>
  <c r="K1086"/>
  <c r="K1085" s="1"/>
  <c r="J1086"/>
  <c r="J1085" s="1"/>
  <c r="I1086"/>
  <c r="H1086"/>
  <c r="G1086"/>
  <c r="F1086"/>
  <c r="Q1085"/>
  <c r="Q1084" s="1"/>
  <c r="L1085"/>
  <c r="L1084" s="1"/>
  <c r="K1084"/>
  <c r="W1083"/>
  <c r="W1082" s="1"/>
  <c r="V1083"/>
  <c r="V1082" s="1"/>
  <c r="U1083"/>
  <c r="U1082" s="1"/>
  <c r="T1083"/>
  <c r="T1082" s="1"/>
  <c r="S1083"/>
  <c r="S1082" s="1"/>
  <c r="R1083"/>
  <c r="R1082" s="1"/>
  <c r="Q1083"/>
  <c r="Q1082" s="1"/>
  <c r="P1083"/>
  <c r="O1083"/>
  <c r="O1082" s="1"/>
  <c r="N1083"/>
  <c r="M1083"/>
  <c r="M1082" s="1"/>
  <c r="L1083"/>
  <c r="L1082" s="1"/>
  <c r="K1083"/>
  <c r="K1082" s="1"/>
  <c r="J1083"/>
  <c r="J1082" s="1"/>
  <c r="I1083"/>
  <c r="H1083"/>
  <c r="H1082" s="1"/>
  <c r="G1083"/>
  <c r="G1082" s="1"/>
  <c r="F1083"/>
  <c r="F1082" s="1"/>
  <c r="P1082"/>
  <c r="N1082"/>
  <c r="I1082"/>
  <c r="W1081"/>
  <c r="W1080" s="1"/>
  <c r="V1081"/>
  <c r="V1080" s="1"/>
  <c r="U1081"/>
  <c r="U1080" s="1"/>
  <c r="T1081"/>
  <c r="T1080" s="1"/>
  <c r="S1081"/>
  <c r="R1081"/>
  <c r="R1080" s="1"/>
  <c r="Q1081"/>
  <c r="Q1080" s="1"/>
  <c r="Q1079" s="1"/>
  <c r="P1081"/>
  <c r="P1080" s="1"/>
  <c r="P1079" s="1"/>
  <c r="O1081"/>
  <c r="O1080" s="1"/>
  <c r="O1079" s="1"/>
  <c r="N1081"/>
  <c r="N1080" s="1"/>
  <c r="M1081"/>
  <c r="L1081"/>
  <c r="L1080" s="1"/>
  <c r="K1081"/>
  <c r="K1080" s="1"/>
  <c r="J1081"/>
  <c r="J1080" s="1"/>
  <c r="I1081"/>
  <c r="H1081"/>
  <c r="H1080" s="1"/>
  <c r="G1081"/>
  <c r="F1081"/>
  <c r="F1080" s="1"/>
  <c r="S1080"/>
  <c r="M1080"/>
  <c r="M1079" s="1"/>
  <c r="I1080"/>
  <c r="G1080"/>
  <c r="R1079"/>
  <c r="W1077"/>
  <c r="W1076" s="1"/>
  <c r="V1077"/>
  <c r="V1076" s="1"/>
  <c r="U1077"/>
  <c r="U1076" s="1"/>
  <c r="T1077"/>
  <c r="S1077"/>
  <c r="S1076" s="1"/>
  <c r="R1077"/>
  <c r="R1076" s="1"/>
  <c r="Q1077"/>
  <c r="Q1076" s="1"/>
  <c r="P1077"/>
  <c r="P1076" s="1"/>
  <c r="O1077"/>
  <c r="O1076" s="1"/>
  <c r="N1077"/>
  <c r="N1076" s="1"/>
  <c r="M1077"/>
  <c r="M1076" s="1"/>
  <c r="L1077"/>
  <c r="K1077"/>
  <c r="K1076" s="1"/>
  <c r="J1077"/>
  <c r="J1076" s="1"/>
  <c r="I1077"/>
  <c r="H1077"/>
  <c r="H1076" s="1"/>
  <c r="G1077"/>
  <c r="G1076" s="1"/>
  <c r="F1077"/>
  <c r="F1076" s="1"/>
  <c r="T1076"/>
  <c r="L1076"/>
  <c r="I1076"/>
  <c r="W1075"/>
  <c r="V1075"/>
  <c r="U1075"/>
  <c r="T1075"/>
  <c r="S1075"/>
  <c r="R1075"/>
  <c r="Q1075"/>
  <c r="P1075"/>
  <c r="O1075"/>
  <c r="O1073" s="1"/>
  <c r="O1072" s="1"/>
  <c r="O1071" s="1"/>
  <c r="N1075"/>
  <c r="M1075"/>
  <c r="L1075"/>
  <c r="K1075"/>
  <c r="K1073" s="1"/>
  <c r="K1072" s="1"/>
  <c r="K1071" s="1"/>
  <c r="J1075"/>
  <c r="I1075"/>
  <c r="H1075"/>
  <c r="G1075"/>
  <c r="F1075"/>
  <c r="W1074"/>
  <c r="V1074"/>
  <c r="U1074"/>
  <c r="U1073" s="1"/>
  <c r="U1072" s="1"/>
  <c r="U1071" s="1"/>
  <c r="T1074"/>
  <c r="T1073" s="1"/>
  <c r="S1074"/>
  <c r="R1074"/>
  <c r="Q1074"/>
  <c r="Q1073" s="1"/>
  <c r="Q1072" s="1"/>
  <c r="Q1071" s="1"/>
  <c r="P1074"/>
  <c r="O1074"/>
  <c r="N1074"/>
  <c r="M1074"/>
  <c r="M1073" s="1"/>
  <c r="M1072" s="1"/>
  <c r="M1071" s="1"/>
  <c r="L1074"/>
  <c r="K1074"/>
  <c r="J1074"/>
  <c r="I1074"/>
  <c r="I1073" s="1"/>
  <c r="H1074"/>
  <c r="H1073" s="1"/>
  <c r="H1072" s="1"/>
  <c r="H1071" s="1"/>
  <c r="G1074"/>
  <c r="G1073" s="1"/>
  <c r="F1074"/>
  <c r="F1073" s="1"/>
  <c r="F1072" s="1"/>
  <c r="F1071" s="1"/>
  <c r="W1073"/>
  <c r="L1073"/>
  <c r="W1068"/>
  <c r="V1068"/>
  <c r="U1068"/>
  <c r="T1068"/>
  <c r="S1068"/>
  <c r="R1068"/>
  <c r="Q1068"/>
  <c r="P1068"/>
  <c r="O1068"/>
  <c r="N1068"/>
  <c r="M1068"/>
  <c r="L1068"/>
  <c r="K1068"/>
  <c r="J1068"/>
  <c r="I1068"/>
  <c r="H1068"/>
  <c r="G1068"/>
  <c r="F1068"/>
  <c r="W1067"/>
  <c r="W1066" s="1"/>
  <c r="W1065" s="1"/>
  <c r="W1064" s="1"/>
  <c r="V1067"/>
  <c r="U1067"/>
  <c r="T1067"/>
  <c r="S1067"/>
  <c r="S1066" s="1"/>
  <c r="S1065" s="1"/>
  <c r="S1064" s="1"/>
  <c r="R1067"/>
  <c r="Q1067"/>
  <c r="P1067"/>
  <c r="O1067"/>
  <c r="O1066" s="1"/>
  <c r="O1065" s="1"/>
  <c r="O1064" s="1"/>
  <c r="N1067"/>
  <c r="M1067"/>
  <c r="L1067"/>
  <c r="K1067"/>
  <c r="J1067"/>
  <c r="I1067"/>
  <c r="H1067"/>
  <c r="G1067"/>
  <c r="F1067"/>
  <c r="P1066"/>
  <c r="P1065" s="1"/>
  <c r="P1064" s="1"/>
  <c r="W1063"/>
  <c r="W1062" s="1"/>
  <c r="V1063"/>
  <c r="V1062" s="1"/>
  <c r="U1063"/>
  <c r="U1062" s="1"/>
  <c r="T1063"/>
  <c r="T1062" s="1"/>
  <c r="S1063"/>
  <c r="R1063"/>
  <c r="R1062" s="1"/>
  <c r="Q1063"/>
  <c r="Q1062" s="1"/>
  <c r="P1063"/>
  <c r="P1062" s="1"/>
  <c r="O1063"/>
  <c r="O1062" s="1"/>
  <c r="N1063"/>
  <c r="N1062" s="1"/>
  <c r="M1063"/>
  <c r="L1063"/>
  <c r="L1062" s="1"/>
  <c r="K1063"/>
  <c r="K1062" s="1"/>
  <c r="J1063"/>
  <c r="J1062" s="1"/>
  <c r="I1063"/>
  <c r="I1062" s="1"/>
  <c r="H1063"/>
  <c r="H1062" s="1"/>
  <c r="G1063"/>
  <c r="G1062" s="1"/>
  <c r="G1055" s="1"/>
  <c r="G1054" s="1"/>
  <c r="G1049" s="1"/>
  <c r="F1063"/>
  <c r="F1062" s="1"/>
  <c r="S1062"/>
  <c r="M1062"/>
  <c r="W1061"/>
  <c r="W1060" s="1"/>
  <c r="V1061"/>
  <c r="V1060" s="1"/>
  <c r="U1061"/>
  <c r="U1060" s="1"/>
  <c r="T1061"/>
  <c r="T1060" s="1"/>
  <c r="S1061"/>
  <c r="S1060" s="1"/>
  <c r="R1061"/>
  <c r="R1060" s="1"/>
  <c r="Q1061"/>
  <c r="Q1060" s="1"/>
  <c r="P1061"/>
  <c r="P1060" s="1"/>
  <c r="O1061"/>
  <c r="O1060" s="1"/>
  <c r="N1061"/>
  <c r="N1060" s="1"/>
  <c r="M1061"/>
  <c r="L1061"/>
  <c r="L1060" s="1"/>
  <c r="K1061"/>
  <c r="K1060" s="1"/>
  <c r="J1061"/>
  <c r="J1060" s="1"/>
  <c r="I1061"/>
  <c r="I1060" s="1"/>
  <c r="H1061"/>
  <c r="H1060" s="1"/>
  <c r="G1061"/>
  <c r="G1060" s="1"/>
  <c r="F1061"/>
  <c r="F1060" s="1"/>
  <c r="M1060"/>
  <c r="W1059"/>
  <c r="W1058" s="1"/>
  <c r="V1059"/>
  <c r="V1058" s="1"/>
  <c r="U1059"/>
  <c r="T1059"/>
  <c r="T1058" s="1"/>
  <c r="S1059"/>
  <c r="S1058" s="1"/>
  <c r="R1059"/>
  <c r="R1058" s="1"/>
  <c r="Q1059"/>
  <c r="Q1058" s="1"/>
  <c r="P1059"/>
  <c r="O1059"/>
  <c r="N1059"/>
  <c r="N1058" s="1"/>
  <c r="M1059"/>
  <c r="L1059"/>
  <c r="L1058" s="1"/>
  <c r="K1059"/>
  <c r="K1058" s="1"/>
  <c r="J1059"/>
  <c r="J1058" s="1"/>
  <c r="I1059"/>
  <c r="H1059"/>
  <c r="H1058" s="1"/>
  <c r="G1059"/>
  <c r="G1058" s="1"/>
  <c r="F1059"/>
  <c r="F1058" s="1"/>
  <c r="U1058"/>
  <c r="P1058"/>
  <c r="O1058"/>
  <c r="M1058"/>
  <c r="I1058"/>
  <c r="W1057"/>
  <c r="W1056" s="1"/>
  <c r="V1057"/>
  <c r="V1056" s="1"/>
  <c r="U1057"/>
  <c r="U1056" s="1"/>
  <c r="T1057"/>
  <c r="S1057"/>
  <c r="S1056" s="1"/>
  <c r="R1057"/>
  <c r="R1056" s="1"/>
  <c r="Q1057"/>
  <c r="P1057"/>
  <c r="O1057"/>
  <c r="O1056" s="1"/>
  <c r="N1057"/>
  <c r="N1056" s="1"/>
  <c r="M1057"/>
  <c r="L1057"/>
  <c r="L1056" s="1"/>
  <c r="K1057"/>
  <c r="K1056" s="1"/>
  <c r="J1057"/>
  <c r="J1056" s="1"/>
  <c r="I1057"/>
  <c r="I1056" s="1"/>
  <c r="H1057"/>
  <c r="H1056" s="1"/>
  <c r="G1057"/>
  <c r="G1056" s="1"/>
  <c r="F1057"/>
  <c r="F1056" s="1"/>
  <c r="T1056"/>
  <c r="Q1056"/>
  <c r="P1056"/>
  <c r="M1056"/>
  <c r="W1053"/>
  <c r="W1052" s="1"/>
  <c r="W1051" s="1"/>
  <c r="W1050" s="1"/>
  <c r="V1053"/>
  <c r="V1052" s="1"/>
  <c r="V1051" s="1"/>
  <c r="V1050" s="1"/>
  <c r="U1053"/>
  <c r="U1052" s="1"/>
  <c r="U1051" s="1"/>
  <c r="U1050" s="1"/>
  <c r="T1053"/>
  <c r="T1052" s="1"/>
  <c r="T1051" s="1"/>
  <c r="T1050" s="1"/>
  <c r="S1053"/>
  <c r="S1052" s="1"/>
  <c r="S1051" s="1"/>
  <c r="S1050" s="1"/>
  <c r="R1053"/>
  <c r="R1052" s="1"/>
  <c r="R1051" s="1"/>
  <c r="R1050" s="1"/>
  <c r="Q1053"/>
  <c r="P1053"/>
  <c r="O1053"/>
  <c r="N1053"/>
  <c r="N1052" s="1"/>
  <c r="N1051" s="1"/>
  <c r="N1050" s="1"/>
  <c r="M1053"/>
  <c r="L1053"/>
  <c r="L1052" s="1"/>
  <c r="L1051" s="1"/>
  <c r="L1050" s="1"/>
  <c r="K1053"/>
  <c r="K1052" s="1"/>
  <c r="K1051" s="1"/>
  <c r="K1050" s="1"/>
  <c r="J1053"/>
  <c r="J1052" s="1"/>
  <c r="J1051" s="1"/>
  <c r="J1050" s="1"/>
  <c r="I1053"/>
  <c r="I1052" s="1"/>
  <c r="I1051" s="1"/>
  <c r="I1050" s="1"/>
  <c r="H1053"/>
  <c r="G1053"/>
  <c r="G1052" s="1"/>
  <c r="G1051" s="1"/>
  <c r="G1050" s="1"/>
  <c r="F1053"/>
  <c r="F1052" s="1"/>
  <c r="F1051" s="1"/>
  <c r="F1050" s="1"/>
  <c r="Q1052"/>
  <c r="Q1051" s="1"/>
  <c r="Q1050" s="1"/>
  <c r="P1052"/>
  <c r="P1051" s="1"/>
  <c r="P1050" s="1"/>
  <c r="O1052"/>
  <c r="O1051" s="1"/>
  <c r="O1050" s="1"/>
  <c r="M1052"/>
  <c r="M1051" s="1"/>
  <c r="M1050" s="1"/>
  <c r="H1052"/>
  <c r="H1051" s="1"/>
  <c r="H1050" s="1"/>
  <c r="W1048"/>
  <c r="W1047" s="1"/>
  <c r="W1046" s="1"/>
  <c r="W1045" s="1"/>
  <c r="W1044" s="1"/>
  <c r="V1048"/>
  <c r="V1047" s="1"/>
  <c r="V1046" s="1"/>
  <c r="V1045" s="1"/>
  <c r="V1044" s="1"/>
  <c r="U1048"/>
  <c r="U1047" s="1"/>
  <c r="U1046" s="1"/>
  <c r="U1045" s="1"/>
  <c r="U1044" s="1"/>
  <c r="T1048"/>
  <c r="T1047" s="1"/>
  <c r="T1046" s="1"/>
  <c r="T1045" s="1"/>
  <c r="T1044" s="1"/>
  <c r="S1048"/>
  <c r="S1047" s="1"/>
  <c r="S1046" s="1"/>
  <c r="S1045" s="1"/>
  <c r="S1044" s="1"/>
  <c r="R1048"/>
  <c r="R1047" s="1"/>
  <c r="R1046" s="1"/>
  <c r="R1045" s="1"/>
  <c r="R1044" s="1"/>
  <c r="Q1048"/>
  <c r="Q1047" s="1"/>
  <c r="Q1046" s="1"/>
  <c r="P1048"/>
  <c r="P1047" s="1"/>
  <c r="O1048"/>
  <c r="O1047" s="1"/>
  <c r="O1046" s="1"/>
  <c r="N1048"/>
  <c r="N1047" s="1"/>
  <c r="N1046" s="1"/>
  <c r="N1045" s="1"/>
  <c r="N1044" s="1"/>
  <c r="M1048"/>
  <c r="M1047" s="1"/>
  <c r="M1046" s="1"/>
  <c r="M1045" s="1"/>
  <c r="M1044" s="1"/>
  <c r="L1048"/>
  <c r="L1047" s="1"/>
  <c r="L1046" s="1"/>
  <c r="L1045" s="1"/>
  <c r="L1044" s="1"/>
  <c r="K1048"/>
  <c r="K1047" s="1"/>
  <c r="K1046" s="1"/>
  <c r="K1045" s="1"/>
  <c r="K1044" s="1"/>
  <c r="J1048"/>
  <c r="I1048"/>
  <c r="I1047" s="1"/>
  <c r="I1046" s="1"/>
  <c r="I1045" s="1"/>
  <c r="H1048"/>
  <c r="H1047" s="1"/>
  <c r="H1046" s="1"/>
  <c r="H1045" s="1"/>
  <c r="H1044" s="1"/>
  <c r="G1048"/>
  <c r="G1047" s="1"/>
  <c r="G1046" s="1"/>
  <c r="G1045" s="1"/>
  <c r="G1044" s="1"/>
  <c r="F1048"/>
  <c r="J1047"/>
  <c r="J1046" s="1"/>
  <c r="J1045" s="1"/>
  <c r="J1044" s="1"/>
  <c r="F1047"/>
  <c r="F1046" s="1"/>
  <c r="F1045" s="1"/>
  <c r="F1044" s="1"/>
  <c r="P1046"/>
  <c r="P1045" s="1"/>
  <c r="P1044" s="1"/>
  <c r="Q1045"/>
  <c r="Q1044" s="1"/>
  <c r="O1045"/>
  <c r="O1044" s="1"/>
  <c r="I1044"/>
  <c r="W1042"/>
  <c r="V1042"/>
  <c r="U1042"/>
  <c r="T1042"/>
  <c r="T1041" s="1"/>
  <c r="T1040" s="1"/>
  <c r="T1039" s="1"/>
  <c r="T1038" s="1"/>
  <c r="T1037" s="1"/>
  <c r="S1042"/>
  <c r="S1041" s="1"/>
  <c r="S1040" s="1"/>
  <c r="S1039" s="1"/>
  <c r="S1038" s="1"/>
  <c r="S1037" s="1"/>
  <c r="R1042"/>
  <c r="Q1042"/>
  <c r="Q1041" s="1"/>
  <c r="Q1040" s="1"/>
  <c r="Q1039" s="1"/>
  <c r="Q1038" s="1"/>
  <c r="Q1037" s="1"/>
  <c r="P1042"/>
  <c r="P1041" s="1"/>
  <c r="P1040" s="1"/>
  <c r="P1039" s="1"/>
  <c r="P1038" s="1"/>
  <c r="P1037" s="1"/>
  <c r="O1042"/>
  <c r="O1041" s="1"/>
  <c r="O1040" s="1"/>
  <c r="O1039" s="1"/>
  <c r="O1038" s="1"/>
  <c r="O1037" s="1"/>
  <c r="N1042"/>
  <c r="N1041" s="1"/>
  <c r="N1040" s="1"/>
  <c r="N1039" s="1"/>
  <c r="N1038" s="1"/>
  <c r="N1037" s="1"/>
  <c r="M1042"/>
  <c r="M1041" s="1"/>
  <c r="M1040" s="1"/>
  <c r="M1039" s="1"/>
  <c r="M1038" s="1"/>
  <c r="M1037" s="1"/>
  <c r="L1042"/>
  <c r="L1041" s="1"/>
  <c r="K1042"/>
  <c r="K1041" s="1"/>
  <c r="K1040" s="1"/>
  <c r="K1039" s="1"/>
  <c r="K1038" s="1"/>
  <c r="K1037" s="1"/>
  <c r="J1042"/>
  <c r="J1041" s="1"/>
  <c r="J1040" s="1"/>
  <c r="J1039" s="1"/>
  <c r="J1038" s="1"/>
  <c r="J1037" s="1"/>
  <c r="I1042"/>
  <c r="I1041" s="1"/>
  <c r="I1040" s="1"/>
  <c r="I1039" s="1"/>
  <c r="I1038" s="1"/>
  <c r="I1037" s="1"/>
  <c r="H1042"/>
  <c r="H1041" s="1"/>
  <c r="H1040" s="1"/>
  <c r="H1039" s="1"/>
  <c r="H1038" s="1"/>
  <c r="H1037" s="1"/>
  <c r="G1042"/>
  <c r="G1041" s="1"/>
  <c r="G1040" s="1"/>
  <c r="G1039" s="1"/>
  <c r="G1038" s="1"/>
  <c r="G1037" s="1"/>
  <c r="F1042"/>
  <c r="W1041"/>
  <c r="W1040" s="1"/>
  <c r="W1039" s="1"/>
  <c r="W1038" s="1"/>
  <c r="W1037" s="1"/>
  <c r="V1041"/>
  <c r="V1040" s="1"/>
  <c r="V1039" s="1"/>
  <c r="V1038" s="1"/>
  <c r="V1037" s="1"/>
  <c r="U1041"/>
  <c r="U1040" s="1"/>
  <c r="U1039" s="1"/>
  <c r="U1038" s="1"/>
  <c r="U1037" s="1"/>
  <c r="R1041"/>
  <c r="R1040" s="1"/>
  <c r="R1039" s="1"/>
  <c r="R1038" s="1"/>
  <c r="R1037" s="1"/>
  <c r="F1041"/>
  <c r="F1040" s="1"/>
  <c r="L1040"/>
  <c r="L1039" s="1"/>
  <c r="L1038" s="1"/>
  <c r="L1037" s="1"/>
  <c r="F1039"/>
  <c r="F1038" s="1"/>
  <c r="F1037" s="1"/>
  <c r="W1035"/>
  <c r="V1035"/>
  <c r="V1034" s="1"/>
  <c r="V1033" s="1"/>
  <c r="V1032" s="1"/>
  <c r="U1035"/>
  <c r="U1034" s="1"/>
  <c r="U1033" s="1"/>
  <c r="U1032" s="1"/>
  <c r="T1035"/>
  <c r="T1034" s="1"/>
  <c r="T1033" s="1"/>
  <c r="T1032" s="1"/>
  <c r="S1035"/>
  <c r="R1035"/>
  <c r="R1034" s="1"/>
  <c r="R1033" s="1"/>
  <c r="R1032" s="1"/>
  <c r="Q1035"/>
  <c r="Q1034" s="1"/>
  <c r="Q1033" s="1"/>
  <c r="Q1032" s="1"/>
  <c r="P1035"/>
  <c r="P1034" s="1"/>
  <c r="P1033" s="1"/>
  <c r="P1032" s="1"/>
  <c r="O1035"/>
  <c r="O1034" s="1"/>
  <c r="O1033" s="1"/>
  <c r="O1032" s="1"/>
  <c r="N1035"/>
  <c r="N1034" s="1"/>
  <c r="N1033" s="1"/>
  <c r="N1032" s="1"/>
  <c r="M1035"/>
  <c r="L1035"/>
  <c r="L1034" s="1"/>
  <c r="L1033" s="1"/>
  <c r="L1032" s="1"/>
  <c r="K1035"/>
  <c r="J1035"/>
  <c r="J1034" s="1"/>
  <c r="J1033" s="1"/>
  <c r="J1032" s="1"/>
  <c r="I1035"/>
  <c r="I1034" s="1"/>
  <c r="I1033" s="1"/>
  <c r="I1032" s="1"/>
  <c r="H1035"/>
  <c r="H1034" s="1"/>
  <c r="H1033" s="1"/>
  <c r="H1032" s="1"/>
  <c r="G1035"/>
  <c r="F1035"/>
  <c r="F1034" s="1"/>
  <c r="F1033" s="1"/>
  <c r="F1032" s="1"/>
  <c r="W1034"/>
  <c r="W1033" s="1"/>
  <c r="W1032" s="1"/>
  <c r="S1034"/>
  <c r="S1033" s="1"/>
  <c r="S1032" s="1"/>
  <c r="M1034"/>
  <c r="M1033" s="1"/>
  <c r="M1032" s="1"/>
  <c r="K1034"/>
  <c r="K1033" s="1"/>
  <c r="K1032" s="1"/>
  <c r="G1034"/>
  <c r="G1033" s="1"/>
  <c r="G1032" s="1"/>
  <c r="W1031"/>
  <c r="V1031"/>
  <c r="V1030" s="1"/>
  <c r="V1029" s="1"/>
  <c r="U1031"/>
  <c r="U1030" s="1"/>
  <c r="U1029" s="1"/>
  <c r="T1031"/>
  <c r="T1030" s="1"/>
  <c r="T1029" s="1"/>
  <c r="S1031"/>
  <c r="S1030" s="1"/>
  <c r="S1029" s="1"/>
  <c r="R1031"/>
  <c r="R1030" s="1"/>
  <c r="R1029" s="1"/>
  <c r="Q1031"/>
  <c r="Q1030" s="1"/>
  <c r="Q1029" s="1"/>
  <c r="P1031"/>
  <c r="P1030" s="1"/>
  <c r="P1029" s="1"/>
  <c r="O1031"/>
  <c r="N1031"/>
  <c r="N1030" s="1"/>
  <c r="N1029" s="1"/>
  <c r="M1031"/>
  <c r="L1031"/>
  <c r="L1030" s="1"/>
  <c r="L1029" s="1"/>
  <c r="K1031"/>
  <c r="K1030" s="1"/>
  <c r="K1029" s="1"/>
  <c r="J1031"/>
  <c r="J1030" s="1"/>
  <c r="J1029" s="1"/>
  <c r="I1031"/>
  <c r="I1030" s="1"/>
  <c r="I1029" s="1"/>
  <c r="H1031"/>
  <c r="H1030" s="1"/>
  <c r="H1029" s="1"/>
  <c r="G1031"/>
  <c r="G1030" s="1"/>
  <c r="G1029" s="1"/>
  <c r="F1031"/>
  <c r="F1030" s="1"/>
  <c r="F1029" s="1"/>
  <c r="W1030"/>
  <c r="W1029" s="1"/>
  <c r="O1030"/>
  <c r="O1029" s="1"/>
  <c r="M1030"/>
  <c r="M1029" s="1"/>
  <c r="W1028"/>
  <c r="W1027" s="1"/>
  <c r="V1028"/>
  <c r="U1028"/>
  <c r="U1027" s="1"/>
  <c r="T1028"/>
  <c r="T1027" s="1"/>
  <c r="S1028"/>
  <c r="S1027" s="1"/>
  <c r="R1028"/>
  <c r="R1027" s="1"/>
  <c r="Q1028"/>
  <c r="Q1027" s="1"/>
  <c r="P1028"/>
  <c r="P1027" s="1"/>
  <c r="O1028"/>
  <c r="O1027" s="1"/>
  <c r="N1028"/>
  <c r="N1027" s="1"/>
  <c r="M1028"/>
  <c r="L1028"/>
  <c r="L1027" s="1"/>
  <c r="K1028"/>
  <c r="K1027" s="1"/>
  <c r="J1028"/>
  <c r="I1028"/>
  <c r="I1027" s="1"/>
  <c r="H1028"/>
  <c r="H1027" s="1"/>
  <c r="G1028"/>
  <c r="G1027" s="1"/>
  <c r="F1028"/>
  <c r="V1027"/>
  <c r="M1027"/>
  <c r="J1027"/>
  <c r="F1027"/>
  <c r="W1026"/>
  <c r="W1025" s="1"/>
  <c r="V1026"/>
  <c r="V1025" s="1"/>
  <c r="V1024" s="1"/>
  <c r="U1026"/>
  <c r="U1025" s="1"/>
  <c r="T1026"/>
  <c r="T1025" s="1"/>
  <c r="T1024" s="1"/>
  <c r="S1026"/>
  <c r="S1025" s="1"/>
  <c r="S1024" s="1"/>
  <c r="R1026"/>
  <c r="R1025" s="1"/>
  <c r="Q1026"/>
  <c r="Q1025" s="1"/>
  <c r="Q1024" s="1"/>
  <c r="P1026"/>
  <c r="O1026"/>
  <c r="O1025" s="1"/>
  <c r="N1026"/>
  <c r="M1026"/>
  <c r="M1025" s="1"/>
  <c r="M1024" s="1"/>
  <c r="L1026"/>
  <c r="L1025" s="1"/>
  <c r="L1024" s="1"/>
  <c r="K1026"/>
  <c r="K1025" s="1"/>
  <c r="J1026"/>
  <c r="J1025" s="1"/>
  <c r="J1024" s="1"/>
  <c r="I1026"/>
  <c r="I1025" s="1"/>
  <c r="H1026"/>
  <c r="H1025" s="1"/>
  <c r="G1026"/>
  <c r="G1025" s="1"/>
  <c r="G1024" s="1"/>
  <c r="F1026"/>
  <c r="F1025" s="1"/>
  <c r="P1025"/>
  <c r="N1025"/>
  <c r="W1023"/>
  <c r="W1022" s="1"/>
  <c r="V1023"/>
  <c r="V1022" s="1"/>
  <c r="U1023"/>
  <c r="T1023"/>
  <c r="T1022" s="1"/>
  <c r="S1023"/>
  <c r="R1023"/>
  <c r="R1022" s="1"/>
  <c r="R1019" s="1"/>
  <c r="Q1023"/>
  <c r="Q1022" s="1"/>
  <c r="P1023"/>
  <c r="O1023"/>
  <c r="O1022" s="1"/>
  <c r="N1023"/>
  <c r="N1022" s="1"/>
  <c r="M1023"/>
  <c r="M1022" s="1"/>
  <c r="L1023"/>
  <c r="L1022" s="1"/>
  <c r="K1023"/>
  <c r="K1022" s="1"/>
  <c r="J1023"/>
  <c r="I1023"/>
  <c r="I1022" s="1"/>
  <c r="H1023"/>
  <c r="H1022" s="1"/>
  <c r="G1023"/>
  <c r="F1023"/>
  <c r="F1022" s="1"/>
  <c r="F1019" s="1"/>
  <c r="U1022"/>
  <c r="S1022"/>
  <c r="P1022"/>
  <c r="J1022"/>
  <c r="G1022"/>
  <c r="W1021"/>
  <c r="W1020" s="1"/>
  <c r="V1021"/>
  <c r="V1020" s="1"/>
  <c r="U1021"/>
  <c r="U1020" s="1"/>
  <c r="T1021"/>
  <c r="T1020" s="1"/>
  <c r="S1021"/>
  <c r="S1020" s="1"/>
  <c r="S1019" s="1"/>
  <c r="R1021"/>
  <c r="Q1021"/>
  <c r="Q1020" s="1"/>
  <c r="P1021"/>
  <c r="P1020" s="1"/>
  <c r="P1019" s="1"/>
  <c r="O1021"/>
  <c r="O1020" s="1"/>
  <c r="N1021"/>
  <c r="N1020" s="1"/>
  <c r="N1019" s="1"/>
  <c r="M1021"/>
  <c r="L1021"/>
  <c r="K1021"/>
  <c r="K1020" s="1"/>
  <c r="J1021"/>
  <c r="J1020" s="1"/>
  <c r="J1019" s="1"/>
  <c r="I1021"/>
  <c r="I1020" s="1"/>
  <c r="H1021"/>
  <c r="H1020" s="1"/>
  <c r="G1021"/>
  <c r="G1020" s="1"/>
  <c r="G1019" s="1"/>
  <c r="F1021"/>
  <c r="F1020" s="1"/>
  <c r="R1020"/>
  <c r="M1020"/>
  <c r="L1020"/>
  <c r="W1017"/>
  <c r="W1016" s="1"/>
  <c r="W1015" s="1"/>
  <c r="W1014" s="1"/>
  <c r="V1017"/>
  <c r="V1016" s="1"/>
  <c r="V1015" s="1"/>
  <c r="V1014" s="1"/>
  <c r="U1017"/>
  <c r="U1016" s="1"/>
  <c r="T1017"/>
  <c r="T1016" s="1"/>
  <c r="T1015" s="1"/>
  <c r="T1014" s="1"/>
  <c r="S1017"/>
  <c r="S1016" s="1"/>
  <c r="S1015" s="1"/>
  <c r="R1017"/>
  <c r="R1016" s="1"/>
  <c r="R1015" s="1"/>
  <c r="R1014" s="1"/>
  <c r="Q1017"/>
  <c r="P1017"/>
  <c r="P1016" s="1"/>
  <c r="P1015" s="1"/>
  <c r="P1014" s="1"/>
  <c r="O1017"/>
  <c r="O1016" s="1"/>
  <c r="O1015" s="1"/>
  <c r="O1014" s="1"/>
  <c r="N1017"/>
  <c r="N1016" s="1"/>
  <c r="N1015" s="1"/>
  <c r="N1014" s="1"/>
  <c r="M1017"/>
  <c r="M1016" s="1"/>
  <c r="M1015" s="1"/>
  <c r="M1014" s="1"/>
  <c r="L1017"/>
  <c r="L1016" s="1"/>
  <c r="L1015" s="1"/>
  <c r="L1014" s="1"/>
  <c r="K1017"/>
  <c r="K1016" s="1"/>
  <c r="K1015" s="1"/>
  <c r="K1014" s="1"/>
  <c r="J1017"/>
  <c r="J1016" s="1"/>
  <c r="J1015" s="1"/>
  <c r="J1014" s="1"/>
  <c r="I1017"/>
  <c r="I1016" s="1"/>
  <c r="I1015" s="1"/>
  <c r="I1014" s="1"/>
  <c r="H1017"/>
  <c r="H1016" s="1"/>
  <c r="H1015" s="1"/>
  <c r="H1014" s="1"/>
  <c r="G1017"/>
  <c r="G1016" s="1"/>
  <c r="G1015" s="1"/>
  <c r="G1014" s="1"/>
  <c r="F1017"/>
  <c r="F1016" s="1"/>
  <c r="F1015" s="1"/>
  <c r="F1014" s="1"/>
  <c r="Q1016"/>
  <c r="Q1015" s="1"/>
  <c r="Q1014" s="1"/>
  <c r="U1015"/>
  <c r="U1014" s="1"/>
  <c r="S1014"/>
  <c r="W1011"/>
  <c r="W1010" s="1"/>
  <c r="W1009" s="1"/>
  <c r="W1008" s="1"/>
  <c r="V1011"/>
  <c r="V1010" s="1"/>
  <c r="V1009" s="1"/>
  <c r="V1008" s="1"/>
  <c r="U1011"/>
  <c r="U1010" s="1"/>
  <c r="U1009" s="1"/>
  <c r="U1008" s="1"/>
  <c r="T1011"/>
  <c r="T1010" s="1"/>
  <c r="T1009" s="1"/>
  <c r="T1008" s="1"/>
  <c r="S1011"/>
  <c r="R1011"/>
  <c r="R1010" s="1"/>
  <c r="R1009" s="1"/>
  <c r="R1008" s="1"/>
  <c r="Q1011"/>
  <c r="Q1010" s="1"/>
  <c r="Q1009" s="1"/>
  <c r="Q1008" s="1"/>
  <c r="P1011"/>
  <c r="P1010" s="1"/>
  <c r="P1009" s="1"/>
  <c r="P1008" s="1"/>
  <c r="O1011"/>
  <c r="O1010" s="1"/>
  <c r="O1009" s="1"/>
  <c r="O1008" s="1"/>
  <c r="N1011"/>
  <c r="N1010" s="1"/>
  <c r="N1009" s="1"/>
  <c r="N1008" s="1"/>
  <c r="M1011"/>
  <c r="M1010" s="1"/>
  <c r="M1009" s="1"/>
  <c r="M1008" s="1"/>
  <c r="L1011"/>
  <c r="L1010" s="1"/>
  <c r="L1009" s="1"/>
  <c r="L1008" s="1"/>
  <c r="K1011"/>
  <c r="J1011"/>
  <c r="J1010" s="1"/>
  <c r="J1009" s="1"/>
  <c r="J1008" s="1"/>
  <c r="I1011"/>
  <c r="I1010" s="1"/>
  <c r="I1009" s="1"/>
  <c r="I1008" s="1"/>
  <c r="H1011"/>
  <c r="H1010" s="1"/>
  <c r="H1009" s="1"/>
  <c r="H1008" s="1"/>
  <c r="G1011"/>
  <c r="G1010" s="1"/>
  <c r="G1009" s="1"/>
  <c r="G1008" s="1"/>
  <c r="F1011"/>
  <c r="S1010"/>
  <c r="S1009" s="1"/>
  <c r="S1008" s="1"/>
  <c r="K1010"/>
  <c r="K1009" s="1"/>
  <c r="K1008" s="1"/>
  <c r="F1010"/>
  <c r="F1009" s="1"/>
  <c r="F1008" s="1"/>
  <c r="W1007"/>
  <c r="V1007"/>
  <c r="U1007"/>
  <c r="U1006" s="1"/>
  <c r="U1005" s="1"/>
  <c r="T1007"/>
  <c r="S1007"/>
  <c r="R1007"/>
  <c r="Q1007"/>
  <c r="Q1006" s="1"/>
  <c r="Q1005" s="1"/>
  <c r="P1007"/>
  <c r="P1006" s="1"/>
  <c r="P1005" s="1"/>
  <c r="O1007"/>
  <c r="O1006" s="1"/>
  <c r="O1005" s="1"/>
  <c r="N1007"/>
  <c r="N1006" s="1"/>
  <c r="N1005" s="1"/>
  <c r="M1007"/>
  <c r="M1006" s="1"/>
  <c r="M1005" s="1"/>
  <c r="L1007"/>
  <c r="L1006" s="1"/>
  <c r="L1005" s="1"/>
  <c r="K1007"/>
  <c r="K1006" s="1"/>
  <c r="K1005" s="1"/>
  <c r="J1007"/>
  <c r="I1007"/>
  <c r="I1006" s="1"/>
  <c r="I1005" s="1"/>
  <c r="H1007"/>
  <c r="H1006" s="1"/>
  <c r="H1005" s="1"/>
  <c r="G1007"/>
  <c r="G1006" s="1"/>
  <c r="F1007"/>
  <c r="W1006"/>
  <c r="W1005" s="1"/>
  <c r="V1006"/>
  <c r="V1005" s="1"/>
  <c r="T1006"/>
  <c r="T1005" s="1"/>
  <c r="S1006"/>
  <c r="S1005" s="1"/>
  <c r="R1006"/>
  <c r="R1005" s="1"/>
  <c r="J1006"/>
  <c r="J1005" s="1"/>
  <c r="F1006"/>
  <c r="F1005" s="1"/>
  <c r="G1005"/>
  <c r="W1004"/>
  <c r="W1003" s="1"/>
  <c r="W1002" s="1"/>
  <c r="V1004"/>
  <c r="U1004"/>
  <c r="T1004"/>
  <c r="T1003" s="1"/>
  <c r="T1002" s="1"/>
  <c r="S1004"/>
  <c r="S1003" s="1"/>
  <c r="S1002" s="1"/>
  <c r="R1004"/>
  <c r="R1003" s="1"/>
  <c r="R1002" s="1"/>
  <c r="Q1004"/>
  <c r="Q1003" s="1"/>
  <c r="Q1002" s="1"/>
  <c r="P1004"/>
  <c r="P1003" s="1"/>
  <c r="P1002" s="1"/>
  <c r="O1004"/>
  <c r="O1003" s="1"/>
  <c r="O1002" s="1"/>
  <c r="N1004"/>
  <c r="N1003" s="1"/>
  <c r="N1002" s="1"/>
  <c r="M1004"/>
  <c r="M1003" s="1"/>
  <c r="M1002" s="1"/>
  <c r="L1004"/>
  <c r="L1003" s="1"/>
  <c r="L1002" s="1"/>
  <c r="K1004"/>
  <c r="K1003" s="1"/>
  <c r="K1002" s="1"/>
  <c r="J1004"/>
  <c r="I1004"/>
  <c r="H1004"/>
  <c r="H1003" s="1"/>
  <c r="H1002" s="1"/>
  <c r="G1004"/>
  <c r="G1003" s="1"/>
  <c r="G1002" s="1"/>
  <c r="F1004"/>
  <c r="F1003" s="1"/>
  <c r="F1002" s="1"/>
  <c r="V1003"/>
  <c r="V1002" s="1"/>
  <c r="U1003"/>
  <c r="U1002" s="1"/>
  <c r="J1003"/>
  <c r="J1002" s="1"/>
  <c r="I1003"/>
  <c r="I1002" s="1"/>
  <c r="W1001"/>
  <c r="W1000" s="1"/>
  <c r="V1001"/>
  <c r="U1001"/>
  <c r="T1001"/>
  <c r="S1001"/>
  <c r="S1000" s="1"/>
  <c r="R1001"/>
  <c r="R1000" s="1"/>
  <c r="Q1001"/>
  <c r="P1001"/>
  <c r="P1000" s="1"/>
  <c r="O1001"/>
  <c r="O1000" s="1"/>
  <c r="N1001"/>
  <c r="N1000" s="1"/>
  <c r="M1001"/>
  <c r="L1001"/>
  <c r="L1000" s="1"/>
  <c r="K1001"/>
  <c r="K1000" s="1"/>
  <c r="J1001"/>
  <c r="I1001"/>
  <c r="H1001"/>
  <c r="H1000" s="1"/>
  <c r="G1001"/>
  <c r="G1000" s="1"/>
  <c r="F1001"/>
  <c r="F1000" s="1"/>
  <c r="V1000"/>
  <c r="U1000"/>
  <c r="T1000"/>
  <c r="Q1000"/>
  <c r="M1000"/>
  <c r="J1000"/>
  <c r="I1000"/>
  <c r="W999"/>
  <c r="W998" s="1"/>
  <c r="V999"/>
  <c r="V998" s="1"/>
  <c r="U999"/>
  <c r="U998" s="1"/>
  <c r="T999"/>
  <c r="T998" s="1"/>
  <c r="S999"/>
  <c r="S998" s="1"/>
  <c r="R999"/>
  <c r="R998" s="1"/>
  <c r="Q999"/>
  <c r="P999"/>
  <c r="O999"/>
  <c r="N999"/>
  <c r="N998" s="1"/>
  <c r="M999"/>
  <c r="M998" s="1"/>
  <c r="L999"/>
  <c r="L998" s="1"/>
  <c r="K999"/>
  <c r="K998" s="1"/>
  <c r="J999"/>
  <c r="J998" s="1"/>
  <c r="I999"/>
  <c r="I998" s="1"/>
  <c r="H999"/>
  <c r="H998" s="1"/>
  <c r="G999"/>
  <c r="G998" s="1"/>
  <c r="F999"/>
  <c r="F998" s="1"/>
  <c r="Q998"/>
  <c r="P998"/>
  <c r="O998"/>
  <c r="W997"/>
  <c r="V997"/>
  <c r="U997"/>
  <c r="U996" s="1"/>
  <c r="U995" s="1"/>
  <c r="T997"/>
  <c r="S997"/>
  <c r="R997"/>
  <c r="R996" s="1"/>
  <c r="Q997"/>
  <c r="Q996" s="1"/>
  <c r="P997"/>
  <c r="P996" s="1"/>
  <c r="O997"/>
  <c r="O996" s="1"/>
  <c r="N997"/>
  <c r="N996" s="1"/>
  <c r="M997"/>
  <c r="M996" s="1"/>
  <c r="L997"/>
  <c r="L996" s="1"/>
  <c r="K997"/>
  <c r="K996" s="1"/>
  <c r="J997"/>
  <c r="J996" s="1"/>
  <c r="I997"/>
  <c r="I996" s="1"/>
  <c r="H997"/>
  <c r="G997"/>
  <c r="G996" s="1"/>
  <c r="F997"/>
  <c r="F996" s="1"/>
  <c r="W996"/>
  <c r="V996"/>
  <c r="T996"/>
  <c r="S996"/>
  <c r="H996"/>
  <c r="W993"/>
  <c r="W992" s="1"/>
  <c r="W991" s="1"/>
  <c r="V993"/>
  <c r="V992" s="1"/>
  <c r="V991" s="1"/>
  <c r="U993"/>
  <c r="U992" s="1"/>
  <c r="U991" s="1"/>
  <c r="T993"/>
  <c r="T992" s="1"/>
  <c r="T991" s="1"/>
  <c r="S993"/>
  <c r="S992" s="1"/>
  <c r="S991" s="1"/>
  <c r="R993"/>
  <c r="Q993"/>
  <c r="Q992" s="1"/>
  <c r="Q991" s="1"/>
  <c r="P993"/>
  <c r="P992" s="1"/>
  <c r="P991" s="1"/>
  <c r="O993"/>
  <c r="N993"/>
  <c r="N992" s="1"/>
  <c r="N991" s="1"/>
  <c r="M993"/>
  <c r="M992" s="1"/>
  <c r="M991" s="1"/>
  <c r="L993"/>
  <c r="L992" s="1"/>
  <c r="L991" s="1"/>
  <c r="K993"/>
  <c r="K992" s="1"/>
  <c r="K991" s="1"/>
  <c r="J993"/>
  <c r="I993"/>
  <c r="I992" s="1"/>
  <c r="I991" s="1"/>
  <c r="H993"/>
  <c r="G993"/>
  <c r="F993"/>
  <c r="R992"/>
  <c r="R991" s="1"/>
  <c r="O992"/>
  <c r="O991" s="1"/>
  <c r="J992"/>
  <c r="J991" s="1"/>
  <c r="H992"/>
  <c r="H991" s="1"/>
  <c r="G992"/>
  <c r="G991" s="1"/>
  <c r="F992"/>
  <c r="F991" s="1"/>
  <c r="W990"/>
  <c r="W989" s="1"/>
  <c r="W988" s="1"/>
  <c r="V990"/>
  <c r="V989" s="1"/>
  <c r="V988" s="1"/>
  <c r="U990"/>
  <c r="U989" s="1"/>
  <c r="U988" s="1"/>
  <c r="T990"/>
  <c r="T989" s="1"/>
  <c r="T988" s="1"/>
  <c r="S990"/>
  <c r="S989" s="1"/>
  <c r="S988" s="1"/>
  <c r="R990"/>
  <c r="Q990"/>
  <c r="Q989" s="1"/>
  <c r="Q988" s="1"/>
  <c r="P990"/>
  <c r="O990"/>
  <c r="O989" s="1"/>
  <c r="O988" s="1"/>
  <c r="N990"/>
  <c r="N989" s="1"/>
  <c r="N988" s="1"/>
  <c r="M990"/>
  <c r="M989" s="1"/>
  <c r="M988" s="1"/>
  <c r="L990"/>
  <c r="K990"/>
  <c r="K989" s="1"/>
  <c r="K988" s="1"/>
  <c r="J990"/>
  <c r="J989" s="1"/>
  <c r="J988" s="1"/>
  <c r="I990"/>
  <c r="I989" s="1"/>
  <c r="I988" s="1"/>
  <c r="H990"/>
  <c r="H989" s="1"/>
  <c r="H988" s="1"/>
  <c r="G990"/>
  <c r="F990"/>
  <c r="R989"/>
  <c r="R988" s="1"/>
  <c r="P989"/>
  <c r="P988" s="1"/>
  <c r="L989"/>
  <c r="L988" s="1"/>
  <c r="G989"/>
  <c r="G988" s="1"/>
  <c r="F989"/>
  <c r="F988" s="1"/>
  <c r="W987"/>
  <c r="V987"/>
  <c r="V986" s="1"/>
  <c r="V985" s="1"/>
  <c r="U987"/>
  <c r="U986" s="1"/>
  <c r="U985" s="1"/>
  <c r="T987"/>
  <c r="T986" s="1"/>
  <c r="T985" s="1"/>
  <c r="S987"/>
  <c r="S986" s="1"/>
  <c r="S985" s="1"/>
  <c r="R987"/>
  <c r="R986" s="1"/>
  <c r="R985" s="1"/>
  <c r="Q987"/>
  <c r="Q986" s="1"/>
  <c r="Q985" s="1"/>
  <c r="P987"/>
  <c r="O987"/>
  <c r="O986" s="1"/>
  <c r="O985" s="1"/>
  <c r="N987"/>
  <c r="N986" s="1"/>
  <c r="N985" s="1"/>
  <c r="M987"/>
  <c r="M986" s="1"/>
  <c r="M985" s="1"/>
  <c r="L987"/>
  <c r="K987"/>
  <c r="K986" s="1"/>
  <c r="K985" s="1"/>
  <c r="J987"/>
  <c r="J986" s="1"/>
  <c r="J985" s="1"/>
  <c r="I987"/>
  <c r="I986" s="1"/>
  <c r="I985" s="1"/>
  <c r="H987"/>
  <c r="H986" s="1"/>
  <c r="H985" s="1"/>
  <c r="G987"/>
  <c r="F987"/>
  <c r="F986" s="1"/>
  <c r="F985" s="1"/>
  <c r="W986"/>
  <c r="W985" s="1"/>
  <c r="P986"/>
  <c r="L986"/>
  <c r="L985" s="1"/>
  <c r="G986"/>
  <c r="G985" s="1"/>
  <c r="P985"/>
  <c r="W984"/>
  <c r="V984"/>
  <c r="V983" s="1"/>
  <c r="U984"/>
  <c r="U983" s="1"/>
  <c r="T984"/>
  <c r="T983" s="1"/>
  <c r="S984"/>
  <c r="R984"/>
  <c r="R983" s="1"/>
  <c r="Q984"/>
  <c r="Q983" s="1"/>
  <c r="P984"/>
  <c r="O984"/>
  <c r="O983" s="1"/>
  <c r="N984"/>
  <c r="N983" s="1"/>
  <c r="M984"/>
  <c r="M983" s="1"/>
  <c r="L984"/>
  <c r="K984"/>
  <c r="J984"/>
  <c r="I984"/>
  <c r="I983" s="1"/>
  <c r="H984"/>
  <c r="H983" s="1"/>
  <c r="G984"/>
  <c r="F984"/>
  <c r="F983" s="1"/>
  <c r="W983"/>
  <c r="S983"/>
  <c r="P983"/>
  <c r="L983"/>
  <c r="K983"/>
  <c r="J983"/>
  <c r="G983"/>
  <c r="W982"/>
  <c r="V982"/>
  <c r="U982"/>
  <c r="T982"/>
  <c r="T981" s="1"/>
  <c r="S982"/>
  <c r="S981" s="1"/>
  <c r="R982"/>
  <c r="R981" s="1"/>
  <c r="Q982"/>
  <c r="Q981" s="1"/>
  <c r="P982"/>
  <c r="P981" s="1"/>
  <c r="O982"/>
  <c r="O981" s="1"/>
  <c r="N982"/>
  <c r="M982"/>
  <c r="L982"/>
  <c r="L981" s="1"/>
  <c r="K982"/>
  <c r="K981" s="1"/>
  <c r="J982"/>
  <c r="I982"/>
  <c r="H982"/>
  <c r="H981" s="1"/>
  <c r="G982"/>
  <c r="G981" s="1"/>
  <c r="F982"/>
  <c r="F981" s="1"/>
  <c r="W981"/>
  <c r="V981"/>
  <c r="U981"/>
  <c r="N981"/>
  <c r="M981"/>
  <c r="J981"/>
  <c r="I981"/>
  <c r="W980"/>
  <c r="W979" s="1"/>
  <c r="V980"/>
  <c r="V979" s="1"/>
  <c r="U980"/>
  <c r="U979" s="1"/>
  <c r="T980"/>
  <c r="T979" s="1"/>
  <c r="S980"/>
  <c r="S979" s="1"/>
  <c r="R980"/>
  <c r="R979" s="1"/>
  <c r="Q980"/>
  <c r="Q979" s="1"/>
  <c r="P980"/>
  <c r="O980"/>
  <c r="N980"/>
  <c r="N979" s="1"/>
  <c r="M980"/>
  <c r="M979" s="1"/>
  <c r="L980"/>
  <c r="L979" s="1"/>
  <c r="K980"/>
  <c r="K979" s="1"/>
  <c r="J980"/>
  <c r="J979" s="1"/>
  <c r="I980"/>
  <c r="I979" s="1"/>
  <c r="H980"/>
  <c r="H979" s="1"/>
  <c r="G980"/>
  <c r="G979" s="1"/>
  <c r="F980"/>
  <c r="F979" s="1"/>
  <c r="P979"/>
  <c r="O979"/>
  <c r="W978"/>
  <c r="W977" s="1"/>
  <c r="V978"/>
  <c r="V977" s="1"/>
  <c r="U978"/>
  <c r="U977" s="1"/>
  <c r="T978"/>
  <c r="S978"/>
  <c r="R978"/>
  <c r="R977" s="1"/>
  <c r="Q978"/>
  <c r="Q977" s="1"/>
  <c r="P978"/>
  <c r="P977" s="1"/>
  <c r="O978"/>
  <c r="N978"/>
  <c r="N977" s="1"/>
  <c r="M978"/>
  <c r="M977" s="1"/>
  <c r="L978"/>
  <c r="L977" s="1"/>
  <c r="K978"/>
  <c r="K977" s="1"/>
  <c r="J978"/>
  <c r="J977" s="1"/>
  <c r="I978"/>
  <c r="I977" s="1"/>
  <c r="H978"/>
  <c r="G978"/>
  <c r="G977" s="1"/>
  <c r="F978"/>
  <c r="F977" s="1"/>
  <c r="T977"/>
  <c r="S977"/>
  <c r="O977"/>
  <c r="H977"/>
  <c r="W976"/>
  <c r="V976"/>
  <c r="U976"/>
  <c r="U975" s="1"/>
  <c r="T976"/>
  <c r="T975" s="1"/>
  <c r="S976"/>
  <c r="R976"/>
  <c r="R975" s="1"/>
  <c r="Q976"/>
  <c r="Q975" s="1"/>
  <c r="P976"/>
  <c r="P975" s="1"/>
  <c r="O976"/>
  <c r="N976"/>
  <c r="N975" s="1"/>
  <c r="M976"/>
  <c r="M975" s="1"/>
  <c r="L976"/>
  <c r="L975" s="1"/>
  <c r="K976"/>
  <c r="J976"/>
  <c r="J975" s="1"/>
  <c r="I976"/>
  <c r="I975" s="1"/>
  <c r="H976"/>
  <c r="H975" s="1"/>
  <c r="G976"/>
  <c r="F976"/>
  <c r="F975" s="1"/>
  <c r="W975"/>
  <c r="V975"/>
  <c r="S975"/>
  <c r="O975"/>
  <c r="K975"/>
  <c r="G975"/>
  <c r="W973"/>
  <c r="W972" s="1"/>
  <c r="V973"/>
  <c r="V972" s="1"/>
  <c r="U973"/>
  <c r="U972" s="1"/>
  <c r="T973"/>
  <c r="T972" s="1"/>
  <c r="S973"/>
  <c r="S972" s="1"/>
  <c r="R973"/>
  <c r="Q973"/>
  <c r="Q972" s="1"/>
  <c r="P973"/>
  <c r="P972" s="1"/>
  <c r="O973"/>
  <c r="O972" s="1"/>
  <c r="N973"/>
  <c r="M973"/>
  <c r="M972" s="1"/>
  <c r="L973"/>
  <c r="L972" s="1"/>
  <c r="K973"/>
  <c r="K972" s="1"/>
  <c r="J973"/>
  <c r="J972" s="1"/>
  <c r="I973"/>
  <c r="I972" s="1"/>
  <c r="H973"/>
  <c r="H972" s="1"/>
  <c r="G973"/>
  <c r="G972" s="1"/>
  <c r="F973"/>
  <c r="R972"/>
  <c r="N972"/>
  <c r="F972"/>
  <c r="W971"/>
  <c r="W970" s="1"/>
  <c r="V971"/>
  <c r="V970" s="1"/>
  <c r="U971"/>
  <c r="U970" s="1"/>
  <c r="T971"/>
  <c r="T970" s="1"/>
  <c r="S971"/>
  <c r="S970" s="1"/>
  <c r="R971"/>
  <c r="Q971"/>
  <c r="Q970" s="1"/>
  <c r="P971"/>
  <c r="O971"/>
  <c r="O970" s="1"/>
  <c r="N971"/>
  <c r="N970" s="1"/>
  <c r="M971"/>
  <c r="M970" s="1"/>
  <c r="L971"/>
  <c r="L970" s="1"/>
  <c r="K971"/>
  <c r="K970" s="1"/>
  <c r="J971"/>
  <c r="I971"/>
  <c r="I970" s="1"/>
  <c r="H971"/>
  <c r="H970" s="1"/>
  <c r="G971"/>
  <c r="G970" s="1"/>
  <c r="F971"/>
  <c r="R970"/>
  <c r="P970"/>
  <c r="J970"/>
  <c r="F970"/>
  <c r="W969"/>
  <c r="W968" s="1"/>
  <c r="V969"/>
  <c r="V968" s="1"/>
  <c r="U969"/>
  <c r="U968" s="1"/>
  <c r="T969"/>
  <c r="T968" s="1"/>
  <c r="S969"/>
  <c r="S968" s="1"/>
  <c r="R969"/>
  <c r="Q969"/>
  <c r="P969"/>
  <c r="P968" s="1"/>
  <c r="O969"/>
  <c r="O968" s="1"/>
  <c r="N969"/>
  <c r="M969"/>
  <c r="M968" s="1"/>
  <c r="L969"/>
  <c r="L968" s="1"/>
  <c r="K969"/>
  <c r="J969"/>
  <c r="J968" s="1"/>
  <c r="I969"/>
  <c r="I968" s="1"/>
  <c r="H969"/>
  <c r="H968" s="1"/>
  <c r="G969"/>
  <c r="G968" s="1"/>
  <c r="F969"/>
  <c r="R968"/>
  <c r="Q968"/>
  <c r="N968"/>
  <c r="K968"/>
  <c r="F968"/>
  <c r="W967"/>
  <c r="W966" s="1"/>
  <c r="V967"/>
  <c r="V966" s="1"/>
  <c r="U967"/>
  <c r="U966" s="1"/>
  <c r="T967"/>
  <c r="T966" s="1"/>
  <c r="S967"/>
  <c r="S966" s="1"/>
  <c r="R967"/>
  <c r="Q967"/>
  <c r="Q966" s="1"/>
  <c r="P967"/>
  <c r="P966" s="1"/>
  <c r="O967"/>
  <c r="O966" s="1"/>
  <c r="N967"/>
  <c r="N966" s="1"/>
  <c r="M967"/>
  <c r="M966" s="1"/>
  <c r="L967"/>
  <c r="L966" s="1"/>
  <c r="K967"/>
  <c r="K966" s="1"/>
  <c r="J967"/>
  <c r="J966" s="1"/>
  <c r="I967"/>
  <c r="H967"/>
  <c r="H966" s="1"/>
  <c r="G967"/>
  <c r="G966" s="1"/>
  <c r="F967"/>
  <c r="F966" s="1"/>
  <c r="R966"/>
  <c r="I966"/>
  <c r="W965"/>
  <c r="W964" s="1"/>
  <c r="V965"/>
  <c r="U965"/>
  <c r="U964" s="1"/>
  <c r="T965"/>
  <c r="T964" s="1"/>
  <c r="S965"/>
  <c r="R965"/>
  <c r="R964" s="1"/>
  <c r="Q965"/>
  <c r="Q964" s="1"/>
  <c r="P965"/>
  <c r="P964" s="1"/>
  <c r="O965"/>
  <c r="O964" s="1"/>
  <c r="N965"/>
  <c r="M965"/>
  <c r="M964" s="1"/>
  <c r="L965"/>
  <c r="L964" s="1"/>
  <c r="K965"/>
  <c r="K964" s="1"/>
  <c r="J965"/>
  <c r="J964" s="1"/>
  <c r="I965"/>
  <c r="I964" s="1"/>
  <c r="H965"/>
  <c r="H964" s="1"/>
  <c r="G965"/>
  <c r="G964" s="1"/>
  <c r="F965"/>
  <c r="F964" s="1"/>
  <c r="V964"/>
  <c r="S964"/>
  <c r="N964"/>
  <c r="W963"/>
  <c r="W962" s="1"/>
  <c r="V963"/>
  <c r="U963"/>
  <c r="U962" s="1"/>
  <c r="T963"/>
  <c r="T962" s="1"/>
  <c r="S963"/>
  <c r="S962" s="1"/>
  <c r="R963"/>
  <c r="R962" s="1"/>
  <c r="Q963"/>
  <c r="P963"/>
  <c r="P962" s="1"/>
  <c r="O963"/>
  <c r="O962" s="1"/>
  <c r="N963"/>
  <c r="M963"/>
  <c r="L963"/>
  <c r="L962" s="1"/>
  <c r="K963"/>
  <c r="K962" s="1"/>
  <c r="J963"/>
  <c r="J962" s="1"/>
  <c r="I963"/>
  <c r="H963"/>
  <c r="H962" s="1"/>
  <c r="G963"/>
  <c r="F963"/>
  <c r="V962"/>
  <c r="Q962"/>
  <c r="N962"/>
  <c r="M962"/>
  <c r="I962"/>
  <c r="G962"/>
  <c r="F962"/>
  <c r="W961"/>
  <c r="W960" s="1"/>
  <c r="V961"/>
  <c r="V960" s="1"/>
  <c r="U961"/>
  <c r="U960" s="1"/>
  <c r="T961"/>
  <c r="T960" s="1"/>
  <c r="S961"/>
  <c r="S960" s="1"/>
  <c r="R961"/>
  <c r="R960" s="1"/>
  <c r="Q961"/>
  <c r="Q960" s="1"/>
  <c r="P961"/>
  <c r="P960" s="1"/>
  <c r="O961"/>
  <c r="O960" s="1"/>
  <c r="N961"/>
  <c r="M961"/>
  <c r="M960" s="1"/>
  <c r="L961"/>
  <c r="L960" s="1"/>
  <c r="K961"/>
  <c r="K960" s="1"/>
  <c r="J961"/>
  <c r="J960" s="1"/>
  <c r="I961"/>
  <c r="I960" s="1"/>
  <c r="H961"/>
  <c r="H960" s="1"/>
  <c r="G961"/>
  <c r="G960" s="1"/>
  <c r="F961"/>
  <c r="F960" s="1"/>
  <c r="N960"/>
  <c r="W959"/>
  <c r="W958" s="1"/>
  <c r="V959"/>
  <c r="U959"/>
  <c r="U958" s="1"/>
  <c r="T959"/>
  <c r="T958" s="1"/>
  <c r="S959"/>
  <c r="S958" s="1"/>
  <c r="R959"/>
  <c r="Q959"/>
  <c r="Q958" s="1"/>
  <c r="P959"/>
  <c r="P958" s="1"/>
  <c r="O959"/>
  <c r="N959"/>
  <c r="N958" s="1"/>
  <c r="M959"/>
  <c r="M958" s="1"/>
  <c r="L959"/>
  <c r="L958" s="1"/>
  <c r="K959"/>
  <c r="K958" s="1"/>
  <c r="J959"/>
  <c r="I959"/>
  <c r="I958" s="1"/>
  <c r="H959"/>
  <c r="H958" s="1"/>
  <c r="G959"/>
  <c r="G958" s="1"/>
  <c r="F959"/>
  <c r="F958" s="1"/>
  <c r="V958"/>
  <c r="R958"/>
  <c r="O958"/>
  <c r="J958"/>
  <c r="W955"/>
  <c r="W954" s="1"/>
  <c r="W953" s="1"/>
  <c r="V955"/>
  <c r="V954" s="1"/>
  <c r="V953" s="1"/>
  <c r="U955"/>
  <c r="U954" s="1"/>
  <c r="U953" s="1"/>
  <c r="T955"/>
  <c r="T954" s="1"/>
  <c r="T953" s="1"/>
  <c r="S955"/>
  <c r="S954" s="1"/>
  <c r="R955"/>
  <c r="Q955"/>
  <c r="Q954" s="1"/>
  <c r="Q953" s="1"/>
  <c r="P955"/>
  <c r="O955"/>
  <c r="O954" s="1"/>
  <c r="O953" s="1"/>
  <c r="N955"/>
  <c r="M955"/>
  <c r="M954" s="1"/>
  <c r="M953" s="1"/>
  <c r="L955"/>
  <c r="L954" s="1"/>
  <c r="L953" s="1"/>
  <c r="K955"/>
  <c r="K954" s="1"/>
  <c r="K953" s="1"/>
  <c r="J955"/>
  <c r="J954" s="1"/>
  <c r="J953" s="1"/>
  <c r="I955"/>
  <c r="I954" s="1"/>
  <c r="I953" s="1"/>
  <c r="H955"/>
  <c r="H954" s="1"/>
  <c r="H953" s="1"/>
  <c r="G955"/>
  <c r="G954" s="1"/>
  <c r="G953" s="1"/>
  <c r="F955"/>
  <c r="R954"/>
  <c r="R953" s="1"/>
  <c r="P954"/>
  <c r="P953" s="1"/>
  <c r="N954"/>
  <c r="N953" s="1"/>
  <c r="F954"/>
  <c r="F953" s="1"/>
  <c r="S953"/>
  <c r="W952"/>
  <c r="V952"/>
  <c r="U952"/>
  <c r="T952"/>
  <c r="T951" s="1"/>
  <c r="S952"/>
  <c r="S951" s="1"/>
  <c r="R952"/>
  <c r="R951" s="1"/>
  <c r="Q952"/>
  <c r="Q951" s="1"/>
  <c r="P952"/>
  <c r="P951" s="1"/>
  <c r="O952"/>
  <c r="O951" s="1"/>
  <c r="N952"/>
  <c r="N951" s="1"/>
  <c r="M952"/>
  <c r="M951" s="1"/>
  <c r="L952"/>
  <c r="K952"/>
  <c r="K951" s="1"/>
  <c r="J952"/>
  <c r="J951" s="1"/>
  <c r="I952"/>
  <c r="I951" s="1"/>
  <c r="H952"/>
  <c r="H951" s="1"/>
  <c r="G952"/>
  <c r="G951" s="1"/>
  <c r="F952"/>
  <c r="F951" s="1"/>
  <c r="W951"/>
  <c r="V951"/>
  <c r="U951"/>
  <c r="L951"/>
  <c r="W950"/>
  <c r="W949" s="1"/>
  <c r="V950"/>
  <c r="V949" s="1"/>
  <c r="U950"/>
  <c r="U949" s="1"/>
  <c r="T950"/>
  <c r="S950"/>
  <c r="S949" s="1"/>
  <c r="R950"/>
  <c r="R949" s="1"/>
  <c r="Q950"/>
  <c r="Q949" s="1"/>
  <c r="P950"/>
  <c r="O950"/>
  <c r="N950"/>
  <c r="N949" s="1"/>
  <c r="M950"/>
  <c r="L950"/>
  <c r="K950"/>
  <c r="K949" s="1"/>
  <c r="J950"/>
  <c r="J949" s="1"/>
  <c r="I950"/>
  <c r="I949" s="1"/>
  <c r="H950"/>
  <c r="H949" s="1"/>
  <c r="G950"/>
  <c r="G949" s="1"/>
  <c r="F950"/>
  <c r="F949" s="1"/>
  <c r="T949"/>
  <c r="P949"/>
  <c r="O949"/>
  <c r="M949"/>
  <c r="L949"/>
  <c r="W948"/>
  <c r="V948"/>
  <c r="V947" s="1"/>
  <c r="U948"/>
  <c r="T948"/>
  <c r="T947" s="1"/>
  <c r="S948"/>
  <c r="S947" s="1"/>
  <c r="R948"/>
  <c r="R947" s="1"/>
  <c r="Q948"/>
  <c r="Q947" s="1"/>
  <c r="P948"/>
  <c r="P947" s="1"/>
  <c r="O948"/>
  <c r="O947" s="1"/>
  <c r="N948"/>
  <c r="N947" s="1"/>
  <c r="M948"/>
  <c r="L948"/>
  <c r="K948"/>
  <c r="K947" s="1"/>
  <c r="J948"/>
  <c r="J947" s="1"/>
  <c r="I948"/>
  <c r="H948"/>
  <c r="H947" s="1"/>
  <c r="G948"/>
  <c r="G947" s="1"/>
  <c r="F948"/>
  <c r="F947" s="1"/>
  <c r="W947"/>
  <c r="U947"/>
  <c r="M947"/>
  <c r="L947"/>
  <c r="I947"/>
  <c r="W946"/>
  <c r="W945" s="1"/>
  <c r="V946"/>
  <c r="V945" s="1"/>
  <c r="U946"/>
  <c r="U945" s="1"/>
  <c r="T946"/>
  <c r="S946"/>
  <c r="R946"/>
  <c r="R945" s="1"/>
  <c r="Q946"/>
  <c r="Q945" s="1"/>
  <c r="P946"/>
  <c r="P945" s="1"/>
  <c r="O946"/>
  <c r="O945" s="1"/>
  <c r="N946"/>
  <c r="N945" s="1"/>
  <c r="M946"/>
  <c r="M945" s="1"/>
  <c r="L946"/>
  <c r="K946"/>
  <c r="K945" s="1"/>
  <c r="J946"/>
  <c r="J945" s="1"/>
  <c r="I946"/>
  <c r="I945" s="1"/>
  <c r="H946"/>
  <c r="G946"/>
  <c r="F946"/>
  <c r="F945" s="1"/>
  <c r="T945"/>
  <c r="S945"/>
  <c r="L945"/>
  <c r="H945"/>
  <c r="G945"/>
  <c r="W943"/>
  <c r="W942" s="1"/>
  <c r="V943"/>
  <c r="V942" s="1"/>
  <c r="U943"/>
  <c r="U942" s="1"/>
  <c r="T943"/>
  <c r="T942" s="1"/>
  <c r="S943"/>
  <c r="S942" s="1"/>
  <c r="R943"/>
  <c r="Q943"/>
  <c r="Q942" s="1"/>
  <c r="P943"/>
  <c r="P942" s="1"/>
  <c r="O943"/>
  <c r="O942" s="1"/>
  <c r="N943"/>
  <c r="M943"/>
  <c r="M942" s="1"/>
  <c r="L943"/>
  <c r="L942" s="1"/>
  <c r="K943"/>
  <c r="J943"/>
  <c r="J942" s="1"/>
  <c r="I943"/>
  <c r="I942" s="1"/>
  <c r="H943"/>
  <c r="H942" s="1"/>
  <c r="G943"/>
  <c r="G942" s="1"/>
  <c r="F943"/>
  <c r="R942"/>
  <c r="N942"/>
  <c r="K942"/>
  <c r="F942"/>
  <c r="W941"/>
  <c r="W940" s="1"/>
  <c r="V941"/>
  <c r="V940" s="1"/>
  <c r="U941"/>
  <c r="U940" s="1"/>
  <c r="T941"/>
  <c r="T940" s="1"/>
  <c r="S941"/>
  <c r="S940" s="1"/>
  <c r="R941"/>
  <c r="R940" s="1"/>
  <c r="Q941"/>
  <c r="P941"/>
  <c r="O941"/>
  <c r="O940" s="1"/>
  <c r="N941"/>
  <c r="N940" s="1"/>
  <c r="M941"/>
  <c r="M940" s="1"/>
  <c r="L941"/>
  <c r="L940" s="1"/>
  <c r="K941"/>
  <c r="K940" s="1"/>
  <c r="J941"/>
  <c r="J940" s="1"/>
  <c r="I941"/>
  <c r="I940" s="1"/>
  <c r="H941"/>
  <c r="H940" s="1"/>
  <c r="G941"/>
  <c r="G940" s="1"/>
  <c r="F941"/>
  <c r="F940" s="1"/>
  <c r="Q940"/>
  <c r="P940"/>
  <c r="W939"/>
  <c r="W938" s="1"/>
  <c r="V939"/>
  <c r="V938" s="1"/>
  <c r="U939"/>
  <c r="U938" s="1"/>
  <c r="T939"/>
  <c r="T938" s="1"/>
  <c r="S939"/>
  <c r="S938" s="1"/>
  <c r="R939"/>
  <c r="Q939"/>
  <c r="Q938" s="1"/>
  <c r="P939"/>
  <c r="O939"/>
  <c r="N939"/>
  <c r="N938" s="1"/>
  <c r="M939"/>
  <c r="M938" s="1"/>
  <c r="L939"/>
  <c r="L938" s="1"/>
  <c r="K939"/>
  <c r="K938" s="1"/>
  <c r="J939"/>
  <c r="J938" s="1"/>
  <c r="I939"/>
  <c r="I938" s="1"/>
  <c r="H939"/>
  <c r="H938" s="1"/>
  <c r="G939"/>
  <c r="G938" s="1"/>
  <c r="F939"/>
  <c r="F938" s="1"/>
  <c r="R938"/>
  <c r="P938"/>
  <c r="O938"/>
  <c r="W937"/>
  <c r="V937"/>
  <c r="U937"/>
  <c r="U936" s="1"/>
  <c r="T937"/>
  <c r="T936" s="1"/>
  <c r="S937"/>
  <c r="S936" s="1"/>
  <c r="R937"/>
  <c r="Q937"/>
  <c r="Q936" s="1"/>
  <c r="P937"/>
  <c r="P936" s="1"/>
  <c r="O937"/>
  <c r="O936" s="1"/>
  <c r="N937"/>
  <c r="M937"/>
  <c r="M936" s="1"/>
  <c r="L937"/>
  <c r="L936" s="1"/>
  <c r="K937"/>
  <c r="J937"/>
  <c r="J936" s="1"/>
  <c r="I937"/>
  <c r="I936" s="1"/>
  <c r="H937"/>
  <c r="H936" s="1"/>
  <c r="G937"/>
  <c r="G936" s="1"/>
  <c r="F937"/>
  <c r="W936"/>
  <c r="V936"/>
  <c r="R936"/>
  <c r="N936"/>
  <c r="K936"/>
  <c r="F936"/>
  <c r="W935"/>
  <c r="W934" s="1"/>
  <c r="V935"/>
  <c r="V934" s="1"/>
  <c r="U935"/>
  <c r="U934" s="1"/>
  <c r="T935"/>
  <c r="T934" s="1"/>
  <c r="T933" s="1"/>
  <c r="S935"/>
  <c r="S934" s="1"/>
  <c r="R935"/>
  <c r="Q935"/>
  <c r="P935"/>
  <c r="P934" s="1"/>
  <c r="O935"/>
  <c r="O934" s="1"/>
  <c r="N935"/>
  <c r="N934" s="1"/>
  <c r="M935"/>
  <c r="M934" s="1"/>
  <c r="L935"/>
  <c r="L934" s="1"/>
  <c r="K935"/>
  <c r="K934" s="1"/>
  <c r="J935"/>
  <c r="J934" s="1"/>
  <c r="I935"/>
  <c r="I934" s="1"/>
  <c r="H935"/>
  <c r="H934" s="1"/>
  <c r="H933" s="1"/>
  <c r="G935"/>
  <c r="G934" s="1"/>
  <c r="F935"/>
  <c r="F934" s="1"/>
  <c r="R934"/>
  <c r="Q934"/>
  <c r="W930"/>
  <c r="W929" s="1"/>
  <c r="V930"/>
  <c r="U930"/>
  <c r="U929" s="1"/>
  <c r="T930"/>
  <c r="T929" s="1"/>
  <c r="S930"/>
  <c r="S929" s="1"/>
  <c r="R930"/>
  <c r="R929" s="1"/>
  <c r="Q930"/>
  <c r="Q929" s="1"/>
  <c r="P930"/>
  <c r="O930"/>
  <c r="O929" s="1"/>
  <c r="N930"/>
  <c r="N929" s="1"/>
  <c r="M930"/>
  <c r="L930"/>
  <c r="L929" s="1"/>
  <c r="K930"/>
  <c r="K929" s="1"/>
  <c r="J930"/>
  <c r="J929" s="1"/>
  <c r="J926" s="1"/>
  <c r="J925" s="1"/>
  <c r="J924" s="1"/>
  <c r="I930"/>
  <c r="I929" s="1"/>
  <c r="H930"/>
  <c r="H929" s="1"/>
  <c r="G930"/>
  <c r="G929" s="1"/>
  <c r="F930"/>
  <c r="F929" s="1"/>
  <c r="V929"/>
  <c r="P929"/>
  <c r="M929"/>
  <c r="W928"/>
  <c r="W927" s="1"/>
  <c r="V928"/>
  <c r="V927" s="1"/>
  <c r="V926" s="1"/>
  <c r="V925" s="1"/>
  <c r="V924" s="1"/>
  <c r="U928"/>
  <c r="U927" s="1"/>
  <c r="T928"/>
  <c r="S928"/>
  <c r="R928"/>
  <c r="R927" s="1"/>
  <c r="Q928"/>
  <c r="Q927" s="1"/>
  <c r="Q926" s="1"/>
  <c r="Q925" s="1"/>
  <c r="Q924" s="1"/>
  <c r="P928"/>
  <c r="O928"/>
  <c r="O927" s="1"/>
  <c r="O926" s="1"/>
  <c r="O925" s="1"/>
  <c r="O924" s="1"/>
  <c r="N928"/>
  <c r="N927" s="1"/>
  <c r="N926" s="1"/>
  <c r="M928"/>
  <c r="M927" s="1"/>
  <c r="M926" s="1"/>
  <c r="M925" s="1"/>
  <c r="M924" s="1"/>
  <c r="L928"/>
  <c r="K928"/>
  <c r="K927" s="1"/>
  <c r="J928"/>
  <c r="J927" s="1"/>
  <c r="I928"/>
  <c r="I927" s="1"/>
  <c r="H928"/>
  <c r="G928"/>
  <c r="G927" s="1"/>
  <c r="F928"/>
  <c r="F927" s="1"/>
  <c r="T927"/>
  <c r="S927"/>
  <c r="P927"/>
  <c r="P926" s="1"/>
  <c r="P925" s="1"/>
  <c r="P924" s="1"/>
  <c r="L927"/>
  <c r="H927"/>
  <c r="N925"/>
  <c r="N924" s="1"/>
  <c r="W921"/>
  <c r="W920" s="1"/>
  <c r="W919" s="1"/>
  <c r="V921"/>
  <c r="V920" s="1"/>
  <c r="V919" s="1"/>
  <c r="U921"/>
  <c r="T921"/>
  <c r="T920" s="1"/>
  <c r="T919" s="1"/>
  <c r="S921"/>
  <c r="S920" s="1"/>
  <c r="S919" s="1"/>
  <c r="R921"/>
  <c r="R920" s="1"/>
  <c r="R919" s="1"/>
  <c r="Q921"/>
  <c r="Q920" s="1"/>
  <c r="Q919" s="1"/>
  <c r="P921"/>
  <c r="O921"/>
  <c r="O920" s="1"/>
  <c r="O919" s="1"/>
  <c r="N921"/>
  <c r="M921"/>
  <c r="M920" s="1"/>
  <c r="L921"/>
  <c r="L920" s="1"/>
  <c r="L919" s="1"/>
  <c r="K921"/>
  <c r="K920" s="1"/>
  <c r="K919" s="1"/>
  <c r="J921"/>
  <c r="J920" s="1"/>
  <c r="J919" s="1"/>
  <c r="I921"/>
  <c r="I920" s="1"/>
  <c r="I919" s="1"/>
  <c r="H921"/>
  <c r="G921"/>
  <c r="G920" s="1"/>
  <c r="G919" s="1"/>
  <c r="F921"/>
  <c r="F920" s="1"/>
  <c r="F919" s="1"/>
  <c r="U920"/>
  <c r="U919" s="1"/>
  <c r="P920"/>
  <c r="P919" s="1"/>
  <c r="N920"/>
  <c r="N919" s="1"/>
  <c r="H920"/>
  <c r="H919" s="1"/>
  <c r="M919"/>
  <c r="W918"/>
  <c r="W917" s="1"/>
  <c r="V918"/>
  <c r="V917" s="1"/>
  <c r="U918"/>
  <c r="T918"/>
  <c r="S918"/>
  <c r="R918"/>
  <c r="R917" s="1"/>
  <c r="Q918"/>
  <c r="Q917" s="1"/>
  <c r="P918"/>
  <c r="P917" s="1"/>
  <c r="O918"/>
  <c r="O917" s="1"/>
  <c r="N918"/>
  <c r="N917" s="1"/>
  <c r="M918"/>
  <c r="M917" s="1"/>
  <c r="L918"/>
  <c r="L917" s="1"/>
  <c r="K918"/>
  <c r="K917" s="1"/>
  <c r="J918"/>
  <c r="J917" s="1"/>
  <c r="I918"/>
  <c r="H918"/>
  <c r="G918"/>
  <c r="G917" s="1"/>
  <c r="F918"/>
  <c r="F917" s="1"/>
  <c r="U917"/>
  <c r="T917"/>
  <c r="S917"/>
  <c r="S914" s="1"/>
  <c r="I917"/>
  <c r="H917"/>
  <c r="W916"/>
  <c r="W915" s="1"/>
  <c r="V916"/>
  <c r="V915" s="1"/>
  <c r="U916"/>
  <c r="T916"/>
  <c r="T915" s="1"/>
  <c r="S916"/>
  <c r="S915" s="1"/>
  <c r="R916"/>
  <c r="R915" s="1"/>
  <c r="Q916"/>
  <c r="Q915" s="1"/>
  <c r="P916"/>
  <c r="O916"/>
  <c r="O915" s="1"/>
  <c r="N916"/>
  <c r="N915" s="1"/>
  <c r="M916"/>
  <c r="M915" s="1"/>
  <c r="L916"/>
  <c r="L915" s="1"/>
  <c r="K916"/>
  <c r="K915" s="1"/>
  <c r="J916"/>
  <c r="J915" s="1"/>
  <c r="I916"/>
  <c r="I915" s="1"/>
  <c r="H916"/>
  <c r="H915" s="1"/>
  <c r="G916"/>
  <c r="F916"/>
  <c r="F915" s="1"/>
  <c r="U915"/>
  <c r="P915"/>
  <c r="P914" s="1"/>
  <c r="G915"/>
  <c r="G914" s="1"/>
  <c r="W912"/>
  <c r="W911" s="1"/>
  <c r="V912"/>
  <c r="V911" s="1"/>
  <c r="U912"/>
  <c r="U911" s="1"/>
  <c r="T912"/>
  <c r="T911" s="1"/>
  <c r="S912"/>
  <c r="S911" s="1"/>
  <c r="R912"/>
  <c r="R911" s="1"/>
  <c r="Q912"/>
  <c r="P912"/>
  <c r="P911" s="1"/>
  <c r="O912"/>
  <c r="O911" s="1"/>
  <c r="N912"/>
  <c r="N911" s="1"/>
  <c r="M912"/>
  <c r="L912"/>
  <c r="L911" s="1"/>
  <c r="K912"/>
  <c r="K911" s="1"/>
  <c r="J912"/>
  <c r="J911" s="1"/>
  <c r="I912"/>
  <c r="I911" s="1"/>
  <c r="H912"/>
  <c r="H911" s="1"/>
  <c r="G912"/>
  <c r="G911" s="1"/>
  <c r="F912"/>
  <c r="F911" s="1"/>
  <c r="Q911"/>
  <c r="M911"/>
  <c r="W910"/>
  <c r="W909" s="1"/>
  <c r="V910"/>
  <c r="V909" s="1"/>
  <c r="U910"/>
  <c r="T910"/>
  <c r="T909" s="1"/>
  <c r="S910"/>
  <c r="S909" s="1"/>
  <c r="R910"/>
  <c r="R909" s="1"/>
  <c r="Q910"/>
  <c r="P910"/>
  <c r="P909" s="1"/>
  <c r="O910"/>
  <c r="O909" s="1"/>
  <c r="N910"/>
  <c r="M910"/>
  <c r="M909" s="1"/>
  <c r="L910"/>
  <c r="L909" s="1"/>
  <c r="K910"/>
  <c r="K909" s="1"/>
  <c r="J910"/>
  <c r="J909" s="1"/>
  <c r="I910"/>
  <c r="I909" s="1"/>
  <c r="H910"/>
  <c r="G910"/>
  <c r="G909" s="1"/>
  <c r="F910"/>
  <c r="F909" s="1"/>
  <c r="U909"/>
  <c r="Q909"/>
  <c r="N909"/>
  <c r="H909"/>
  <c r="W908"/>
  <c r="W907" s="1"/>
  <c r="V908"/>
  <c r="U908"/>
  <c r="T908"/>
  <c r="T907" s="1"/>
  <c r="S908"/>
  <c r="S907" s="1"/>
  <c r="R908"/>
  <c r="R907" s="1"/>
  <c r="Q908"/>
  <c r="Q907" s="1"/>
  <c r="P908"/>
  <c r="P907" s="1"/>
  <c r="O908"/>
  <c r="O907" s="1"/>
  <c r="N908"/>
  <c r="N907" s="1"/>
  <c r="M908"/>
  <c r="M907" s="1"/>
  <c r="L908"/>
  <c r="L907" s="1"/>
  <c r="K908"/>
  <c r="K907" s="1"/>
  <c r="J908"/>
  <c r="J907" s="1"/>
  <c r="I908"/>
  <c r="H908"/>
  <c r="G908"/>
  <c r="G907" s="1"/>
  <c r="F908"/>
  <c r="F907" s="1"/>
  <c r="V907"/>
  <c r="U907"/>
  <c r="I907"/>
  <c r="H907"/>
  <c r="W906"/>
  <c r="V906"/>
  <c r="V905" s="1"/>
  <c r="U906"/>
  <c r="U905" s="1"/>
  <c r="T906"/>
  <c r="T905" s="1"/>
  <c r="S906"/>
  <c r="S905" s="1"/>
  <c r="R906"/>
  <c r="R905" s="1"/>
  <c r="Q906"/>
  <c r="P906"/>
  <c r="P905" s="1"/>
  <c r="O906"/>
  <c r="N906"/>
  <c r="N905" s="1"/>
  <c r="M906"/>
  <c r="M905" s="1"/>
  <c r="L906"/>
  <c r="K906"/>
  <c r="J906"/>
  <c r="J905" s="1"/>
  <c r="I906"/>
  <c r="I905" s="1"/>
  <c r="H906"/>
  <c r="H905" s="1"/>
  <c r="G906"/>
  <c r="G905" s="1"/>
  <c r="F906"/>
  <c r="F905" s="1"/>
  <c r="W905"/>
  <c r="Q905"/>
  <c r="O905"/>
  <c r="L905"/>
  <c r="K905"/>
  <c r="W904"/>
  <c r="W903" s="1"/>
  <c r="V904"/>
  <c r="V903" s="1"/>
  <c r="U904"/>
  <c r="U903" s="1"/>
  <c r="T904"/>
  <c r="T903" s="1"/>
  <c r="S904"/>
  <c r="S903" s="1"/>
  <c r="R904"/>
  <c r="R903" s="1"/>
  <c r="Q904"/>
  <c r="Q903" s="1"/>
  <c r="P904"/>
  <c r="P903" s="1"/>
  <c r="O904"/>
  <c r="O903" s="1"/>
  <c r="N904"/>
  <c r="N903" s="1"/>
  <c r="M904"/>
  <c r="M903" s="1"/>
  <c r="L904"/>
  <c r="K904"/>
  <c r="J904"/>
  <c r="J903" s="1"/>
  <c r="I904"/>
  <c r="I903" s="1"/>
  <c r="H904"/>
  <c r="H903" s="1"/>
  <c r="G904"/>
  <c r="F904"/>
  <c r="F903" s="1"/>
  <c r="L903"/>
  <c r="K903"/>
  <c r="G903"/>
  <c r="W902"/>
  <c r="W901" s="1"/>
  <c r="V902"/>
  <c r="V901" s="1"/>
  <c r="U902"/>
  <c r="U901" s="1"/>
  <c r="T902"/>
  <c r="T901" s="1"/>
  <c r="S902"/>
  <c r="S901" s="1"/>
  <c r="R902"/>
  <c r="R901" s="1"/>
  <c r="Q902"/>
  <c r="Q901" s="1"/>
  <c r="P902"/>
  <c r="O902"/>
  <c r="N902"/>
  <c r="N901" s="1"/>
  <c r="N900" s="1"/>
  <c r="N899" s="1"/>
  <c r="M902"/>
  <c r="L902"/>
  <c r="L901" s="1"/>
  <c r="K902"/>
  <c r="K901" s="1"/>
  <c r="J902"/>
  <c r="J901" s="1"/>
  <c r="I902"/>
  <c r="I901" s="1"/>
  <c r="H902"/>
  <c r="H901" s="1"/>
  <c r="G902"/>
  <c r="F902"/>
  <c r="F901" s="1"/>
  <c r="P901"/>
  <c r="O901"/>
  <c r="M901"/>
  <c r="G901"/>
  <c r="W898"/>
  <c r="W897" s="1"/>
  <c r="V898"/>
  <c r="V897" s="1"/>
  <c r="U898"/>
  <c r="U897" s="1"/>
  <c r="T898"/>
  <c r="S898"/>
  <c r="S897" s="1"/>
  <c r="R898"/>
  <c r="R897" s="1"/>
  <c r="Q898"/>
  <c r="Q897" s="1"/>
  <c r="P898"/>
  <c r="P897" s="1"/>
  <c r="O898"/>
  <c r="O897" s="1"/>
  <c r="N898"/>
  <c r="N897" s="1"/>
  <c r="M898"/>
  <c r="M897" s="1"/>
  <c r="L898"/>
  <c r="L897" s="1"/>
  <c r="K898"/>
  <c r="K897" s="1"/>
  <c r="J898"/>
  <c r="J897" s="1"/>
  <c r="I898"/>
  <c r="H898"/>
  <c r="G898"/>
  <c r="G897" s="1"/>
  <c r="F898"/>
  <c r="F897" s="1"/>
  <c r="T897"/>
  <c r="I897"/>
  <c r="H897"/>
  <c r="W896"/>
  <c r="W895" s="1"/>
  <c r="V896"/>
  <c r="V895" s="1"/>
  <c r="U896"/>
  <c r="U895" s="1"/>
  <c r="T896"/>
  <c r="T895" s="1"/>
  <c r="S896"/>
  <c r="S895" s="1"/>
  <c r="R896"/>
  <c r="R895" s="1"/>
  <c r="Q896"/>
  <c r="P896"/>
  <c r="O896"/>
  <c r="O895" s="1"/>
  <c r="N896"/>
  <c r="N895" s="1"/>
  <c r="N894" s="1"/>
  <c r="N893" s="1"/>
  <c r="M896"/>
  <c r="M895" s="1"/>
  <c r="L896"/>
  <c r="L895" s="1"/>
  <c r="L894" s="1"/>
  <c r="L893" s="1"/>
  <c r="K896"/>
  <c r="K895" s="1"/>
  <c r="J896"/>
  <c r="J895" s="1"/>
  <c r="I896"/>
  <c r="I895" s="1"/>
  <c r="H896"/>
  <c r="G896"/>
  <c r="F896"/>
  <c r="F895" s="1"/>
  <c r="Q895"/>
  <c r="P895"/>
  <c r="P894" s="1"/>
  <c r="P893" s="1"/>
  <c r="H895"/>
  <c r="H894" s="1"/>
  <c r="H893" s="1"/>
  <c r="G895"/>
  <c r="G894" s="1"/>
  <c r="G893" s="1"/>
  <c r="W892"/>
  <c r="W891" s="1"/>
  <c r="V892"/>
  <c r="V891" s="1"/>
  <c r="U892"/>
  <c r="U891" s="1"/>
  <c r="T892"/>
  <c r="S892"/>
  <c r="S891" s="1"/>
  <c r="R892"/>
  <c r="R891" s="1"/>
  <c r="Q892"/>
  <c r="P892"/>
  <c r="P891" s="1"/>
  <c r="O892"/>
  <c r="O891" s="1"/>
  <c r="N892"/>
  <c r="N891" s="1"/>
  <c r="M892"/>
  <c r="M891" s="1"/>
  <c r="L892"/>
  <c r="L891" s="1"/>
  <c r="K892"/>
  <c r="J892"/>
  <c r="J891" s="1"/>
  <c r="I892"/>
  <c r="I891" s="1"/>
  <c r="H892"/>
  <c r="H891" s="1"/>
  <c r="G892"/>
  <c r="G891" s="1"/>
  <c r="F892"/>
  <c r="F891" s="1"/>
  <c r="T891"/>
  <c r="Q891"/>
  <c r="K891"/>
  <c r="W890"/>
  <c r="V890"/>
  <c r="V889" s="1"/>
  <c r="V888" s="1"/>
  <c r="U890"/>
  <c r="U889" s="1"/>
  <c r="U888" s="1"/>
  <c r="T890"/>
  <c r="T889" s="1"/>
  <c r="S890"/>
  <c r="S889" s="1"/>
  <c r="R890"/>
  <c r="R889" s="1"/>
  <c r="R888" s="1"/>
  <c r="Q890"/>
  <c r="Q889" s="1"/>
  <c r="P890"/>
  <c r="O890"/>
  <c r="O889" s="1"/>
  <c r="N890"/>
  <c r="M890"/>
  <c r="L890"/>
  <c r="K890"/>
  <c r="K889" s="1"/>
  <c r="J890"/>
  <c r="I890"/>
  <c r="H890"/>
  <c r="H889" s="1"/>
  <c r="G890"/>
  <c r="F890"/>
  <c r="F889" s="1"/>
  <c r="F888" s="1"/>
  <c r="W889"/>
  <c r="P889"/>
  <c r="N889"/>
  <c r="M889"/>
  <c r="M888" s="1"/>
  <c r="L889"/>
  <c r="J889"/>
  <c r="J888" s="1"/>
  <c r="I889"/>
  <c r="G889"/>
  <c r="G888" s="1"/>
  <c r="H888"/>
  <c r="W887"/>
  <c r="W886" s="1"/>
  <c r="V887"/>
  <c r="V886" s="1"/>
  <c r="U887"/>
  <c r="T887"/>
  <c r="T886" s="1"/>
  <c r="S887"/>
  <c r="S886" s="1"/>
  <c r="R887"/>
  <c r="R886" s="1"/>
  <c r="Q887"/>
  <c r="Q886" s="1"/>
  <c r="P887"/>
  <c r="P886" s="1"/>
  <c r="O887"/>
  <c r="O886" s="1"/>
  <c r="N887"/>
  <c r="N886" s="1"/>
  <c r="M887"/>
  <c r="M886" s="1"/>
  <c r="L887"/>
  <c r="L886" s="1"/>
  <c r="K887"/>
  <c r="K886" s="1"/>
  <c r="J887"/>
  <c r="J886" s="1"/>
  <c r="I887"/>
  <c r="I886" s="1"/>
  <c r="H887"/>
  <c r="H886" s="1"/>
  <c r="G887"/>
  <c r="G886" s="1"/>
  <c r="F887"/>
  <c r="F886" s="1"/>
  <c r="U886"/>
  <c r="W885"/>
  <c r="W884" s="1"/>
  <c r="V885"/>
  <c r="V884" s="1"/>
  <c r="U885"/>
  <c r="U884" s="1"/>
  <c r="U883" s="1"/>
  <c r="T885"/>
  <c r="T884" s="1"/>
  <c r="S885"/>
  <c r="R885"/>
  <c r="Q885"/>
  <c r="Q884" s="1"/>
  <c r="P885"/>
  <c r="O885"/>
  <c r="N885"/>
  <c r="N884" s="1"/>
  <c r="N883" s="1"/>
  <c r="M885"/>
  <c r="M884" s="1"/>
  <c r="L885"/>
  <c r="L884" s="1"/>
  <c r="K885"/>
  <c r="K884" s="1"/>
  <c r="J885"/>
  <c r="I885"/>
  <c r="I884" s="1"/>
  <c r="I883" s="1"/>
  <c r="H885"/>
  <c r="H884" s="1"/>
  <c r="G885"/>
  <c r="G884" s="1"/>
  <c r="F885"/>
  <c r="S884"/>
  <c r="R884"/>
  <c r="P884"/>
  <c r="O884"/>
  <c r="O883" s="1"/>
  <c r="J884"/>
  <c r="F884"/>
  <c r="L883"/>
  <c r="W882"/>
  <c r="W881" s="1"/>
  <c r="V882"/>
  <c r="V881" s="1"/>
  <c r="U882"/>
  <c r="T882"/>
  <c r="T881" s="1"/>
  <c r="S882"/>
  <c r="S881" s="1"/>
  <c r="R882"/>
  <c r="R881" s="1"/>
  <c r="Q882"/>
  <c r="Q881" s="1"/>
  <c r="P882"/>
  <c r="P881" s="1"/>
  <c r="O882"/>
  <c r="O881" s="1"/>
  <c r="N882"/>
  <c r="N881" s="1"/>
  <c r="M882"/>
  <c r="L882"/>
  <c r="L881" s="1"/>
  <c r="K882"/>
  <c r="K881" s="1"/>
  <c r="J882"/>
  <c r="J881" s="1"/>
  <c r="I882"/>
  <c r="H882"/>
  <c r="H881" s="1"/>
  <c r="G882"/>
  <c r="G881" s="1"/>
  <c r="F882"/>
  <c r="F881" s="1"/>
  <c r="U881"/>
  <c r="M881"/>
  <c r="I881"/>
  <c r="W880"/>
  <c r="W879" s="1"/>
  <c r="V880"/>
  <c r="V879" s="1"/>
  <c r="U880"/>
  <c r="U879" s="1"/>
  <c r="T880"/>
  <c r="T879" s="1"/>
  <c r="S880"/>
  <c r="S879" s="1"/>
  <c r="R880"/>
  <c r="R879" s="1"/>
  <c r="Q880"/>
  <c r="Q879" s="1"/>
  <c r="P880"/>
  <c r="P879" s="1"/>
  <c r="O880"/>
  <c r="O879" s="1"/>
  <c r="N880"/>
  <c r="N879" s="1"/>
  <c r="M880"/>
  <c r="M879" s="1"/>
  <c r="L880"/>
  <c r="L879" s="1"/>
  <c r="K880"/>
  <c r="J880"/>
  <c r="J879" s="1"/>
  <c r="I880"/>
  <c r="I879" s="1"/>
  <c r="H880"/>
  <c r="G880"/>
  <c r="F880"/>
  <c r="F879" s="1"/>
  <c r="K879"/>
  <c r="H879"/>
  <c r="G879"/>
  <c r="W878"/>
  <c r="W877" s="1"/>
  <c r="V878"/>
  <c r="V877" s="1"/>
  <c r="U878"/>
  <c r="U877" s="1"/>
  <c r="T878"/>
  <c r="T877" s="1"/>
  <c r="S878"/>
  <c r="R878"/>
  <c r="R877" s="1"/>
  <c r="Q878"/>
  <c r="P878"/>
  <c r="P877" s="1"/>
  <c r="O878"/>
  <c r="O877" s="1"/>
  <c r="N878"/>
  <c r="M878"/>
  <c r="L878"/>
  <c r="K878"/>
  <c r="K877" s="1"/>
  <c r="J878"/>
  <c r="I878"/>
  <c r="H878"/>
  <c r="G878"/>
  <c r="G877" s="1"/>
  <c r="F878"/>
  <c r="F877" s="1"/>
  <c r="S877"/>
  <c r="Q877"/>
  <c r="N877"/>
  <c r="M877"/>
  <c r="L877"/>
  <c r="J877"/>
  <c r="I877"/>
  <c r="H877"/>
  <c r="W876"/>
  <c r="W875" s="1"/>
  <c r="V876"/>
  <c r="V875" s="1"/>
  <c r="U876"/>
  <c r="U875" s="1"/>
  <c r="T876"/>
  <c r="T875" s="1"/>
  <c r="S876"/>
  <c r="R876"/>
  <c r="R875" s="1"/>
  <c r="Q876"/>
  <c r="Q875" s="1"/>
  <c r="P876"/>
  <c r="P875" s="1"/>
  <c r="O876"/>
  <c r="O875" s="1"/>
  <c r="N876"/>
  <c r="N875" s="1"/>
  <c r="M876"/>
  <c r="M875" s="1"/>
  <c r="L876"/>
  <c r="K876"/>
  <c r="J876"/>
  <c r="I876"/>
  <c r="I875" s="1"/>
  <c r="H876"/>
  <c r="H875" s="1"/>
  <c r="G876"/>
  <c r="G875" s="1"/>
  <c r="F876"/>
  <c r="F875" s="1"/>
  <c r="F874" s="1"/>
  <c r="S875"/>
  <c r="L875"/>
  <c r="K875"/>
  <c r="J875"/>
  <c r="W873"/>
  <c r="W872" s="1"/>
  <c r="V873"/>
  <c r="V872" s="1"/>
  <c r="U873"/>
  <c r="U872" s="1"/>
  <c r="T873"/>
  <c r="T872" s="1"/>
  <c r="S873"/>
  <c r="S872" s="1"/>
  <c r="R873"/>
  <c r="R872" s="1"/>
  <c r="Q873"/>
  <c r="Q872" s="1"/>
  <c r="P873"/>
  <c r="P872" s="1"/>
  <c r="O873"/>
  <c r="O872" s="1"/>
  <c r="N873"/>
  <c r="N872" s="1"/>
  <c r="M873"/>
  <c r="M872" s="1"/>
  <c r="L873"/>
  <c r="L872" s="1"/>
  <c r="K873"/>
  <c r="K872" s="1"/>
  <c r="J873"/>
  <c r="I873"/>
  <c r="H873"/>
  <c r="H872" s="1"/>
  <c r="G873"/>
  <c r="F873"/>
  <c r="F872" s="1"/>
  <c r="J872"/>
  <c r="I872"/>
  <c r="G872"/>
  <c r="W871"/>
  <c r="W870" s="1"/>
  <c r="V871"/>
  <c r="U871"/>
  <c r="U870" s="1"/>
  <c r="T871"/>
  <c r="T870" s="1"/>
  <c r="S871"/>
  <c r="R871"/>
  <c r="Q871"/>
  <c r="Q870" s="1"/>
  <c r="P871"/>
  <c r="P870" s="1"/>
  <c r="O871"/>
  <c r="O870" s="1"/>
  <c r="N871"/>
  <c r="M871"/>
  <c r="M870" s="1"/>
  <c r="L871"/>
  <c r="L870" s="1"/>
  <c r="K871"/>
  <c r="K870" s="1"/>
  <c r="J871"/>
  <c r="I871"/>
  <c r="I870" s="1"/>
  <c r="H871"/>
  <c r="H870" s="1"/>
  <c r="G871"/>
  <c r="G870" s="1"/>
  <c r="F871"/>
  <c r="V870"/>
  <c r="S870"/>
  <c r="R870"/>
  <c r="N870"/>
  <c r="J870"/>
  <c r="F870"/>
  <c r="W869"/>
  <c r="W868" s="1"/>
  <c r="V869"/>
  <c r="V868" s="1"/>
  <c r="U869"/>
  <c r="U868" s="1"/>
  <c r="T869"/>
  <c r="S869"/>
  <c r="S868" s="1"/>
  <c r="R869"/>
  <c r="R868" s="1"/>
  <c r="Q869"/>
  <c r="Q868" s="1"/>
  <c r="P869"/>
  <c r="P868" s="1"/>
  <c r="O869"/>
  <c r="O868" s="1"/>
  <c r="N869"/>
  <c r="N868" s="1"/>
  <c r="M869"/>
  <c r="L869"/>
  <c r="L868" s="1"/>
  <c r="K869"/>
  <c r="K868" s="1"/>
  <c r="J869"/>
  <c r="J868" s="1"/>
  <c r="I869"/>
  <c r="I868" s="1"/>
  <c r="H869"/>
  <c r="G869"/>
  <c r="G868" s="1"/>
  <c r="F869"/>
  <c r="F868" s="1"/>
  <c r="T868"/>
  <c r="M868"/>
  <c r="H868"/>
  <c r="W867"/>
  <c r="W866" s="1"/>
  <c r="V867"/>
  <c r="V866" s="1"/>
  <c r="U867"/>
  <c r="U866" s="1"/>
  <c r="T867"/>
  <c r="T866" s="1"/>
  <c r="S867"/>
  <c r="R867"/>
  <c r="R866" s="1"/>
  <c r="Q867"/>
  <c r="Q866" s="1"/>
  <c r="P867"/>
  <c r="O867"/>
  <c r="N867"/>
  <c r="N866" s="1"/>
  <c r="M867"/>
  <c r="M866" s="1"/>
  <c r="L867"/>
  <c r="L866" s="1"/>
  <c r="K867"/>
  <c r="K866" s="1"/>
  <c r="J867"/>
  <c r="J866" s="1"/>
  <c r="I867"/>
  <c r="I866" s="1"/>
  <c r="H867"/>
  <c r="G867"/>
  <c r="F867"/>
  <c r="S866"/>
  <c r="P866"/>
  <c r="O866"/>
  <c r="H866"/>
  <c r="G866"/>
  <c r="F866"/>
  <c r="W861"/>
  <c r="W860" s="1"/>
  <c r="W859" s="1"/>
  <c r="W858" s="1"/>
  <c r="V861"/>
  <c r="V860" s="1"/>
  <c r="U861"/>
  <c r="T861"/>
  <c r="T860" s="1"/>
  <c r="T859" s="1"/>
  <c r="T858" s="1"/>
  <c r="S861"/>
  <c r="S860" s="1"/>
  <c r="R861"/>
  <c r="R860" s="1"/>
  <c r="R859" s="1"/>
  <c r="R858" s="1"/>
  <c r="Q861"/>
  <c r="Q860" s="1"/>
  <c r="Q859" s="1"/>
  <c r="Q858" s="1"/>
  <c r="P861"/>
  <c r="P860" s="1"/>
  <c r="O861"/>
  <c r="O860" s="1"/>
  <c r="O859" s="1"/>
  <c r="O858" s="1"/>
  <c r="N861"/>
  <c r="N860" s="1"/>
  <c r="N859" s="1"/>
  <c r="N858" s="1"/>
  <c r="M861"/>
  <c r="M860" s="1"/>
  <c r="M859" s="1"/>
  <c r="M858" s="1"/>
  <c r="L861"/>
  <c r="L860" s="1"/>
  <c r="K861"/>
  <c r="K860" s="1"/>
  <c r="K859" s="1"/>
  <c r="K858" s="1"/>
  <c r="J861"/>
  <c r="J860" s="1"/>
  <c r="J859" s="1"/>
  <c r="J858" s="1"/>
  <c r="I861"/>
  <c r="H861"/>
  <c r="H860" s="1"/>
  <c r="H859" s="1"/>
  <c r="H858" s="1"/>
  <c r="G861"/>
  <c r="G860" s="1"/>
  <c r="G859" s="1"/>
  <c r="G858" s="1"/>
  <c r="F861"/>
  <c r="F860" s="1"/>
  <c r="F859" s="1"/>
  <c r="F858" s="1"/>
  <c r="U860"/>
  <c r="U859" s="1"/>
  <c r="U858" s="1"/>
  <c r="I860"/>
  <c r="I859" s="1"/>
  <c r="I858" s="1"/>
  <c r="V859"/>
  <c r="V858" s="1"/>
  <c r="S859"/>
  <c r="S858" s="1"/>
  <c r="P859"/>
  <c r="P858" s="1"/>
  <c r="L859"/>
  <c r="L858" s="1"/>
  <c r="W857"/>
  <c r="W856" s="1"/>
  <c r="V857"/>
  <c r="U857"/>
  <c r="U856" s="1"/>
  <c r="T857"/>
  <c r="T856" s="1"/>
  <c r="S857"/>
  <c r="S856" s="1"/>
  <c r="R857"/>
  <c r="R856" s="1"/>
  <c r="Q857"/>
  <c r="Q856" s="1"/>
  <c r="P857"/>
  <c r="P856" s="1"/>
  <c r="O857"/>
  <c r="O856" s="1"/>
  <c r="N857"/>
  <c r="N856" s="1"/>
  <c r="M857"/>
  <c r="L857"/>
  <c r="K857"/>
  <c r="K856" s="1"/>
  <c r="J857"/>
  <c r="J856" s="1"/>
  <c r="I857"/>
  <c r="I856" s="1"/>
  <c r="H857"/>
  <c r="G857"/>
  <c r="G856" s="1"/>
  <c r="F857"/>
  <c r="V856"/>
  <c r="M856"/>
  <c r="L856"/>
  <c r="H856"/>
  <c r="F856"/>
  <c r="W855"/>
  <c r="W854" s="1"/>
  <c r="V855"/>
  <c r="V854" s="1"/>
  <c r="U855"/>
  <c r="T855"/>
  <c r="T854" s="1"/>
  <c r="S855"/>
  <c r="S854" s="1"/>
  <c r="R855"/>
  <c r="R854" s="1"/>
  <c r="Q855"/>
  <c r="P855"/>
  <c r="O855"/>
  <c r="O854" s="1"/>
  <c r="N855"/>
  <c r="N854" s="1"/>
  <c r="M855"/>
  <c r="M854" s="1"/>
  <c r="L855"/>
  <c r="L854" s="1"/>
  <c r="K855"/>
  <c r="K854" s="1"/>
  <c r="J855"/>
  <c r="J854" s="1"/>
  <c r="I855"/>
  <c r="I854" s="1"/>
  <c r="H855"/>
  <c r="H854" s="1"/>
  <c r="G855"/>
  <c r="G854" s="1"/>
  <c r="F855"/>
  <c r="F854" s="1"/>
  <c r="U854"/>
  <c r="Q854"/>
  <c r="P854"/>
  <c r="W853"/>
  <c r="W852" s="1"/>
  <c r="V853"/>
  <c r="U853"/>
  <c r="T853"/>
  <c r="T852" s="1"/>
  <c r="S853"/>
  <c r="S852" s="1"/>
  <c r="R853"/>
  <c r="R852" s="1"/>
  <c r="Q853"/>
  <c r="P853"/>
  <c r="O853"/>
  <c r="O852" s="1"/>
  <c r="N853"/>
  <c r="N852" s="1"/>
  <c r="M853"/>
  <c r="L853"/>
  <c r="L852" s="1"/>
  <c r="K853"/>
  <c r="K852" s="1"/>
  <c r="J853"/>
  <c r="I853"/>
  <c r="H853"/>
  <c r="H852" s="1"/>
  <c r="G853"/>
  <c r="G852" s="1"/>
  <c r="F853"/>
  <c r="V852"/>
  <c r="U852"/>
  <c r="Q852"/>
  <c r="P852"/>
  <c r="M852"/>
  <c r="J852"/>
  <c r="I852"/>
  <c r="F852"/>
  <c r="W851"/>
  <c r="W850" s="1"/>
  <c r="V851"/>
  <c r="V850" s="1"/>
  <c r="U851"/>
  <c r="U850" s="1"/>
  <c r="T851"/>
  <c r="S851"/>
  <c r="S850" s="1"/>
  <c r="R851"/>
  <c r="R850" s="1"/>
  <c r="Q851"/>
  <c r="Q850" s="1"/>
  <c r="P851"/>
  <c r="P850" s="1"/>
  <c r="O851"/>
  <c r="O850" s="1"/>
  <c r="N851"/>
  <c r="N850" s="1"/>
  <c r="M851"/>
  <c r="L851"/>
  <c r="L850" s="1"/>
  <c r="K851"/>
  <c r="K850" s="1"/>
  <c r="J851"/>
  <c r="J850" s="1"/>
  <c r="I851"/>
  <c r="I850" s="1"/>
  <c r="H851"/>
  <c r="G851"/>
  <c r="G850" s="1"/>
  <c r="F851"/>
  <c r="F850" s="1"/>
  <c r="T850"/>
  <c r="M850"/>
  <c r="H850"/>
  <c r="W849"/>
  <c r="V849"/>
  <c r="U849"/>
  <c r="T849"/>
  <c r="T847" s="1"/>
  <c r="S849"/>
  <c r="R849"/>
  <c r="Q849"/>
  <c r="P849"/>
  <c r="O849"/>
  <c r="N849"/>
  <c r="M849"/>
  <c r="L849"/>
  <c r="K849"/>
  <c r="J849"/>
  <c r="I849"/>
  <c r="H849"/>
  <c r="H847" s="1"/>
  <c r="G849"/>
  <c r="F849"/>
  <c r="W848"/>
  <c r="W847" s="1"/>
  <c r="V848"/>
  <c r="V847" s="1"/>
  <c r="U848"/>
  <c r="T848"/>
  <c r="S848"/>
  <c r="R848"/>
  <c r="Q848"/>
  <c r="P848"/>
  <c r="O848"/>
  <c r="N848"/>
  <c r="M848"/>
  <c r="L848"/>
  <c r="L847" s="1"/>
  <c r="K848"/>
  <c r="K847" s="1"/>
  <c r="J848"/>
  <c r="J847" s="1"/>
  <c r="I848"/>
  <c r="H848"/>
  <c r="G848"/>
  <c r="F848"/>
  <c r="W846"/>
  <c r="V846"/>
  <c r="V845" s="1"/>
  <c r="U846"/>
  <c r="U845" s="1"/>
  <c r="T846"/>
  <c r="S846"/>
  <c r="S845" s="1"/>
  <c r="R846"/>
  <c r="Q846"/>
  <c r="Q845" s="1"/>
  <c r="P846"/>
  <c r="P845" s="1"/>
  <c r="O846"/>
  <c r="O845" s="1"/>
  <c r="N846"/>
  <c r="N845" s="1"/>
  <c r="M846"/>
  <c r="M845" s="1"/>
  <c r="L846"/>
  <c r="L845" s="1"/>
  <c r="K846"/>
  <c r="K845" s="1"/>
  <c r="J846"/>
  <c r="J845" s="1"/>
  <c r="I846"/>
  <c r="I845" s="1"/>
  <c r="H846"/>
  <c r="H845" s="1"/>
  <c r="G846"/>
  <c r="G845" s="1"/>
  <c r="F846"/>
  <c r="W845"/>
  <c r="T845"/>
  <c r="R845"/>
  <c r="F845"/>
  <c r="W844"/>
  <c r="V844"/>
  <c r="U844"/>
  <c r="T844"/>
  <c r="S844"/>
  <c r="R844"/>
  <c r="Q844"/>
  <c r="P844"/>
  <c r="O844"/>
  <c r="N844"/>
  <c r="M844"/>
  <c r="L844"/>
  <c r="L842" s="1"/>
  <c r="K844"/>
  <c r="J844"/>
  <c r="I844"/>
  <c r="H844"/>
  <c r="G844"/>
  <c r="F844"/>
  <c r="W843"/>
  <c r="V843"/>
  <c r="U843"/>
  <c r="T843"/>
  <c r="S843"/>
  <c r="R843"/>
  <c r="R842" s="1"/>
  <c r="Q843"/>
  <c r="Q842" s="1"/>
  <c r="P843"/>
  <c r="O843"/>
  <c r="O842" s="1"/>
  <c r="N843"/>
  <c r="N842" s="1"/>
  <c r="M843"/>
  <c r="L843"/>
  <c r="K843"/>
  <c r="J843"/>
  <c r="I843"/>
  <c r="H843"/>
  <c r="G843"/>
  <c r="F843"/>
  <c r="F842" s="1"/>
  <c r="T842"/>
  <c r="I842"/>
  <c r="H842"/>
  <c r="W840"/>
  <c r="V840"/>
  <c r="U840"/>
  <c r="T840"/>
  <c r="S840"/>
  <c r="R840"/>
  <c r="Q840"/>
  <c r="P840"/>
  <c r="O840"/>
  <c r="N840"/>
  <c r="M840"/>
  <c r="M838" s="1"/>
  <c r="L840"/>
  <c r="K840"/>
  <c r="J840"/>
  <c r="I840"/>
  <c r="H840"/>
  <c r="G840"/>
  <c r="F840"/>
  <c r="W839"/>
  <c r="V839"/>
  <c r="U839"/>
  <c r="U838" s="1"/>
  <c r="T839"/>
  <c r="S839"/>
  <c r="S838" s="1"/>
  <c r="R839"/>
  <c r="Q839"/>
  <c r="Q838" s="1"/>
  <c r="P839"/>
  <c r="O839"/>
  <c r="N839"/>
  <c r="M839"/>
  <c r="L839"/>
  <c r="K839"/>
  <c r="J839"/>
  <c r="I839"/>
  <c r="H839"/>
  <c r="G839"/>
  <c r="G838" s="1"/>
  <c r="F839"/>
  <c r="W837"/>
  <c r="W836" s="1"/>
  <c r="V837"/>
  <c r="V836" s="1"/>
  <c r="U837"/>
  <c r="T837"/>
  <c r="T836" s="1"/>
  <c r="S837"/>
  <c r="S836" s="1"/>
  <c r="R837"/>
  <c r="R836" s="1"/>
  <c r="Q837"/>
  <c r="Q836" s="1"/>
  <c r="P837"/>
  <c r="P836" s="1"/>
  <c r="O837"/>
  <c r="O836" s="1"/>
  <c r="N837"/>
  <c r="M837"/>
  <c r="L837"/>
  <c r="L836" s="1"/>
  <c r="K837"/>
  <c r="K836" s="1"/>
  <c r="J837"/>
  <c r="J836" s="1"/>
  <c r="I837"/>
  <c r="H837"/>
  <c r="H836" s="1"/>
  <c r="G837"/>
  <c r="G836" s="1"/>
  <c r="F837"/>
  <c r="F836" s="1"/>
  <c r="U836"/>
  <c r="N836"/>
  <c r="M836"/>
  <c r="I836"/>
  <c r="W835"/>
  <c r="W834" s="1"/>
  <c r="V835"/>
  <c r="V834" s="1"/>
  <c r="U835"/>
  <c r="U834" s="1"/>
  <c r="T835"/>
  <c r="T834" s="1"/>
  <c r="S835"/>
  <c r="S834" s="1"/>
  <c r="R835"/>
  <c r="R834" s="1"/>
  <c r="Q835"/>
  <c r="P835"/>
  <c r="O835"/>
  <c r="O834" s="1"/>
  <c r="N835"/>
  <c r="N834" s="1"/>
  <c r="M835"/>
  <c r="M834" s="1"/>
  <c r="L835"/>
  <c r="L834" s="1"/>
  <c r="K835"/>
  <c r="K834" s="1"/>
  <c r="J835"/>
  <c r="J834" s="1"/>
  <c r="I835"/>
  <c r="I834" s="1"/>
  <c r="H835"/>
  <c r="H834" s="1"/>
  <c r="G835"/>
  <c r="G834" s="1"/>
  <c r="F835"/>
  <c r="F834" s="1"/>
  <c r="Q834"/>
  <c r="P834"/>
  <c r="W829"/>
  <c r="W828" s="1"/>
  <c r="W827" s="1"/>
  <c r="W826" s="1"/>
  <c r="V829"/>
  <c r="V828" s="1"/>
  <c r="V827" s="1"/>
  <c r="V826" s="1"/>
  <c r="U829"/>
  <c r="U828" s="1"/>
  <c r="U827" s="1"/>
  <c r="U826" s="1"/>
  <c r="T829"/>
  <c r="T828" s="1"/>
  <c r="T827" s="1"/>
  <c r="T826" s="1"/>
  <c r="S829"/>
  <c r="S828" s="1"/>
  <c r="S827" s="1"/>
  <c r="S826" s="1"/>
  <c r="R829"/>
  <c r="R828" s="1"/>
  <c r="R827" s="1"/>
  <c r="R826" s="1"/>
  <c r="Q829"/>
  <c r="P829"/>
  <c r="O829"/>
  <c r="O828" s="1"/>
  <c r="O827" s="1"/>
  <c r="O826" s="1"/>
  <c r="N829"/>
  <c r="M829"/>
  <c r="M828" s="1"/>
  <c r="M827" s="1"/>
  <c r="M826" s="1"/>
  <c r="L829"/>
  <c r="L828" s="1"/>
  <c r="L827" s="1"/>
  <c r="L826" s="1"/>
  <c r="K829"/>
  <c r="K828" s="1"/>
  <c r="K827" s="1"/>
  <c r="K826" s="1"/>
  <c r="J829"/>
  <c r="J828" s="1"/>
  <c r="J827" s="1"/>
  <c r="J826" s="1"/>
  <c r="I829"/>
  <c r="I828" s="1"/>
  <c r="I827" s="1"/>
  <c r="I826" s="1"/>
  <c r="H829"/>
  <c r="H828" s="1"/>
  <c r="H827" s="1"/>
  <c r="H826" s="1"/>
  <c r="G829"/>
  <c r="G828" s="1"/>
  <c r="G827" s="1"/>
  <c r="G826" s="1"/>
  <c r="F829"/>
  <c r="Q828"/>
  <c r="Q827" s="1"/>
  <c r="Q826" s="1"/>
  <c r="P828"/>
  <c r="P827" s="1"/>
  <c r="P826" s="1"/>
  <c r="N828"/>
  <c r="N827" s="1"/>
  <c r="N826" s="1"/>
  <c r="F828"/>
  <c r="F827" s="1"/>
  <c r="F826" s="1"/>
  <c r="W825"/>
  <c r="W824" s="1"/>
  <c r="W823" s="1"/>
  <c r="V825"/>
  <c r="V824" s="1"/>
  <c r="V823" s="1"/>
  <c r="U825"/>
  <c r="U824" s="1"/>
  <c r="U823" s="1"/>
  <c r="T825"/>
  <c r="T824" s="1"/>
  <c r="T823" s="1"/>
  <c r="S825"/>
  <c r="S824" s="1"/>
  <c r="S823" s="1"/>
  <c r="R825"/>
  <c r="R824" s="1"/>
  <c r="R823" s="1"/>
  <c r="Q825"/>
  <c r="P825"/>
  <c r="P824" s="1"/>
  <c r="P823" s="1"/>
  <c r="O825"/>
  <c r="O824" s="1"/>
  <c r="N825"/>
  <c r="N824" s="1"/>
  <c r="N823" s="1"/>
  <c r="M825"/>
  <c r="L825"/>
  <c r="K825"/>
  <c r="K824" s="1"/>
  <c r="K823" s="1"/>
  <c r="J825"/>
  <c r="J824" s="1"/>
  <c r="J823" s="1"/>
  <c r="I825"/>
  <c r="I824" s="1"/>
  <c r="I823" s="1"/>
  <c r="H825"/>
  <c r="H824" s="1"/>
  <c r="H823" s="1"/>
  <c r="G825"/>
  <c r="G824" s="1"/>
  <c r="G823" s="1"/>
  <c r="F825"/>
  <c r="F824" s="1"/>
  <c r="F823" s="1"/>
  <c r="Q824"/>
  <c r="Q823" s="1"/>
  <c r="M824"/>
  <c r="M823" s="1"/>
  <c r="L824"/>
  <c r="L823" s="1"/>
  <c r="O823"/>
  <c r="W822"/>
  <c r="W821" s="1"/>
  <c r="V822"/>
  <c r="U822"/>
  <c r="U821" s="1"/>
  <c r="T822"/>
  <c r="T821" s="1"/>
  <c r="S822"/>
  <c r="S821" s="1"/>
  <c r="R822"/>
  <c r="R821" s="1"/>
  <c r="Q822"/>
  <c r="Q821" s="1"/>
  <c r="P822"/>
  <c r="P821" s="1"/>
  <c r="O822"/>
  <c r="N822"/>
  <c r="N821" s="1"/>
  <c r="M822"/>
  <c r="M821" s="1"/>
  <c r="L822"/>
  <c r="L821" s="1"/>
  <c r="K822"/>
  <c r="K821" s="1"/>
  <c r="J822"/>
  <c r="J821" s="1"/>
  <c r="I822"/>
  <c r="I821" s="1"/>
  <c r="H822"/>
  <c r="H821" s="1"/>
  <c r="G822"/>
  <c r="G821" s="1"/>
  <c r="F822"/>
  <c r="F821" s="1"/>
  <c r="V821"/>
  <c r="O821"/>
  <c r="W820"/>
  <c r="W819" s="1"/>
  <c r="V820"/>
  <c r="V819" s="1"/>
  <c r="U820"/>
  <c r="U819" s="1"/>
  <c r="T820"/>
  <c r="T819" s="1"/>
  <c r="S820"/>
  <c r="S819" s="1"/>
  <c r="R820"/>
  <c r="R819" s="1"/>
  <c r="Q820"/>
  <c r="Q819" s="1"/>
  <c r="P820"/>
  <c r="P819" s="1"/>
  <c r="O820"/>
  <c r="O819" s="1"/>
  <c r="N820"/>
  <c r="N819" s="1"/>
  <c r="M820"/>
  <c r="M819" s="1"/>
  <c r="L820"/>
  <c r="L819" s="1"/>
  <c r="K820"/>
  <c r="J820"/>
  <c r="J819" s="1"/>
  <c r="I820"/>
  <c r="I819" s="1"/>
  <c r="H820"/>
  <c r="H819" s="1"/>
  <c r="G820"/>
  <c r="G819" s="1"/>
  <c r="F820"/>
  <c r="F819" s="1"/>
  <c r="K819"/>
  <c r="W818"/>
  <c r="W817" s="1"/>
  <c r="V818"/>
  <c r="V817" s="1"/>
  <c r="U818"/>
  <c r="U817" s="1"/>
  <c r="T818"/>
  <c r="T817" s="1"/>
  <c r="S818"/>
  <c r="S817" s="1"/>
  <c r="R818"/>
  <c r="R817" s="1"/>
  <c r="Q818"/>
  <c r="Q817" s="1"/>
  <c r="P818"/>
  <c r="P817" s="1"/>
  <c r="O818"/>
  <c r="O817" s="1"/>
  <c r="N818"/>
  <c r="N817" s="1"/>
  <c r="M818"/>
  <c r="M817" s="1"/>
  <c r="L818"/>
  <c r="L817" s="1"/>
  <c r="K818"/>
  <c r="J818"/>
  <c r="J817" s="1"/>
  <c r="I818"/>
  <c r="I817" s="1"/>
  <c r="H818"/>
  <c r="H817" s="1"/>
  <c r="G818"/>
  <c r="F818"/>
  <c r="F817" s="1"/>
  <c r="K817"/>
  <c r="G817"/>
  <c r="W816"/>
  <c r="W815" s="1"/>
  <c r="V816"/>
  <c r="V815" s="1"/>
  <c r="U816"/>
  <c r="U815" s="1"/>
  <c r="T816"/>
  <c r="T815" s="1"/>
  <c r="S816"/>
  <c r="S815" s="1"/>
  <c r="R816"/>
  <c r="R815" s="1"/>
  <c r="Q816"/>
  <c r="Q815" s="1"/>
  <c r="P816"/>
  <c r="P815" s="1"/>
  <c r="O816"/>
  <c r="N816"/>
  <c r="N815" s="1"/>
  <c r="M816"/>
  <c r="M815" s="1"/>
  <c r="L816"/>
  <c r="L815" s="1"/>
  <c r="K816"/>
  <c r="K815" s="1"/>
  <c r="J816"/>
  <c r="I816"/>
  <c r="I815" s="1"/>
  <c r="H816"/>
  <c r="H815" s="1"/>
  <c r="G816"/>
  <c r="G815" s="1"/>
  <c r="F816"/>
  <c r="F815" s="1"/>
  <c r="O815"/>
  <c r="J815"/>
  <c r="W813"/>
  <c r="W812" s="1"/>
  <c r="V813"/>
  <c r="U813"/>
  <c r="U812" s="1"/>
  <c r="T813"/>
  <c r="S813"/>
  <c r="S812" s="1"/>
  <c r="R813"/>
  <c r="R812" s="1"/>
  <c r="Q813"/>
  <c r="Q812" s="1"/>
  <c r="P813"/>
  <c r="P812" s="1"/>
  <c r="O813"/>
  <c r="O812" s="1"/>
  <c r="N813"/>
  <c r="N812" s="1"/>
  <c r="M813"/>
  <c r="M812" s="1"/>
  <c r="L813"/>
  <c r="K813"/>
  <c r="K812" s="1"/>
  <c r="J813"/>
  <c r="J812" s="1"/>
  <c r="I813"/>
  <c r="I812" s="1"/>
  <c r="H813"/>
  <c r="H812" s="1"/>
  <c r="G813"/>
  <c r="G812" s="1"/>
  <c r="F813"/>
  <c r="F812" s="1"/>
  <c r="V812"/>
  <c r="T812"/>
  <c r="L812"/>
  <c r="W811"/>
  <c r="W810" s="1"/>
  <c r="V811"/>
  <c r="V810" s="1"/>
  <c r="U811"/>
  <c r="U810" s="1"/>
  <c r="T811"/>
  <c r="T810" s="1"/>
  <c r="S811"/>
  <c r="S810" s="1"/>
  <c r="R811"/>
  <c r="R810" s="1"/>
  <c r="Q811"/>
  <c r="P811"/>
  <c r="O811"/>
  <c r="O810" s="1"/>
  <c r="N811"/>
  <c r="N810" s="1"/>
  <c r="M811"/>
  <c r="M810" s="1"/>
  <c r="L811"/>
  <c r="L810" s="1"/>
  <c r="K811"/>
  <c r="K810" s="1"/>
  <c r="J811"/>
  <c r="J810" s="1"/>
  <c r="I811"/>
  <c r="I810" s="1"/>
  <c r="H811"/>
  <c r="H810" s="1"/>
  <c r="G811"/>
  <c r="G810" s="1"/>
  <c r="F811"/>
  <c r="F810" s="1"/>
  <c r="Q810"/>
  <c r="P810"/>
  <c r="W809"/>
  <c r="W808" s="1"/>
  <c r="V809"/>
  <c r="V808" s="1"/>
  <c r="U809"/>
  <c r="U808" s="1"/>
  <c r="T809"/>
  <c r="T808" s="1"/>
  <c r="S809"/>
  <c r="S808" s="1"/>
  <c r="R809"/>
  <c r="R808" s="1"/>
  <c r="Q809"/>
  <c r="Q808" s="1"/>
  <c r="P809"/>
  <c r="O809"/>
  <c r="O808" s="1"/>
  <c r="N809"/>
  <c r="N808" s="1"/>
  <c r="M809"/>
  <c r="L809"/>
  <c r="L808" s="1"/>
  <c r="K809"/>
  <c r="K808" s="1"/>
  <c r="J809"/>
  <c r="J808" s="1"/>
  <c r="I809"/>
  <c r="I808" s="1"/>
  <c r="H809"/>
  <c r="H808" s="1"/>
  <c r="G809"/>
  <c r="G808" s="1"/>
  <c r="F809"/>
  <c r="F808" s="1"/>
  <c r="P808"/>
  <c r="M808"/>
  <c r="W807"/>
  <c r="W806" s="1"/>
  <c r="V807"/>
  <c r="V806" s="1"/>
  <c r="U807"/>
  <c r="U806" s="1"/>
  <c r="T807"/>
  <c r="T806" s="1"/>
  <c r="S807"/>
  <c r="S806" s="1"/>
  <c r="R807"/>
  <c r="Q807"/>
  <c r="Q806" s="1"/>
  <c r="Q805" s="1"/>
  <c r="P807"/>
  <c r="P806" s="1"/>
  <c r="O807"/>
  <c r="O806" s="1"/>
  <c r="N807"/>
  <c r="N806" s="1"/>
  <c r="M807"/>
  <c r="M806" s="1"/>
  <c r="L807"/>
  <c r="K807"/>
  <c r="K806" s="1"/>
  <c r="J807"/>
  <c r="J806" s="1"/>
  <c r="I807"/>
  <c r="I806" s="1"/>
  <c r="H807"/>
  <c r="H806" s="1"/>
  <c r="G807"/>
  <c r="G806" s="1"/>
  <c r="F807"/>
  <c r="F806" s="1"/>
  <c r="R806"/>
  <c r="L806"/>
  <c r="W802"/>
  <c r="W801" s="1"/>
  <c r="V802"/>
  <c r="V801" s="1"/>
  <c r="U802"/>
  <c r="U801" s="1"/>
  <c r="T802"/>
  <c r="T801" s="1"/>
  <c r="S802"/>
  <c r="S801" s="1"/>
  <c r="R802"/>
  <c r="R801" s="1"/>
  <c r="Q802"/>
  <c r="Q801" s="1"/>
  <c r="P802"/>
  <c r="P801" s="1"/>
  <c r="O802"/>
  <c r="O801" s="1"/>
  <c r="N802"/>
  <c r="M802"/>
  <c r="M801" s="1"/>
  <c r="L802"/>
  <c r="L801" s="1"/>
  <c r="K802"/>
  <c r="K801" s="1"/>
  <c r="J802"/>
  <c r="J801" s="1"/>
  <c r="I802"/>
  <c r="I801" s="1"/>
  <c r="H802"/>
  <c r="H801" s="1"/>
  <c r="G802"/>
  <c r="G801" s="1"/>
  <c r="F802"/>
  <c r="F801" s="1"/>
  <c r="N801"/>
  <c r="W800"/>
  <c r="W799" s="1"/>
  <c r="V800"/>
  <c r="V799" s="1"/>
  <c r="U800"/>
  <c r="U799" s="1"/>
  <c r="T800"/>
  <c r="T799" s="1"/>
  <c r="S800"/>
  <c r="S799" s="1"/>
  <c r="S798" s="1"/>
  <c r="R800"/>
  <c r="Q800"/>
  <c r="Q799" s="1"/>
  <c r="P800"/>
  <c r="P799" s="1"/>
  <c r="O800"/>
  <c r="O799" s="1"/>
  <c r="N800"/>
  <c r="M800"/>
  <c r="M799" s="1"/>
  <c r="L800"/>
  <c r="K800"/>
  <c r="K799" s="1"/>
  <c r="J800"/>
  <c r="J799" s="1"/>
  <c r="I800"/>
  <c r="H800"/>
  <c r="H799" s="1"/>
  <c r="G800"/>
  <c r="G799" s="1"/>
  <c r="F800"/>
  <c r="F799" s="1"/>
  <c r="R799"/>
  <c r="N799"/>
  <c r="N798" s="1"/>
  <c r="L799"/>
  <c r="I799"/>
  <c r="W797"/>
  <c r="W795" s="1"/>
  <c r="V797"/>
  <c r="U797"/>
  <c r="T797"/>
  <c r="S797"/>
  <c r="S795" s="1"/>
  <c r="R797"/>
  <c r="R795" s="1"/>
  <c r="Q797"/>
  <c r="Q795" s="1"/>
  <c r="P797"/>
  <c r="O797"/>
  <c r="N797"/>
  <c r="M797"/>
  <c r="L797"/>
  <c r="K797"/>
  <c r="K795" s="1"/>
  <c r="J797"/>
  <c r="I797"/>
  <c r="H797"/>
  <c r="G797"/>
  <c r="F797"/>
  <c r="F795" s="1"/>
  <c r="V796"/>
  <c r="U796"/>
  <c r="U795" s="1"/>
  <c r="T796"/>
  <c r="S796"/>
  <c r="R796"/>
  <c r="P796"/>
  <c r="O796"/>
  <c r="O795" s="1"/>
  <c r="N796"/>
  <c r="M796"/>
  <c r="M795" s="1"/>
  <c r="L796"/>
  <c r="L795" s="1"/>
  <c r="J796"/>
  <c r="I796"/>
  <c r="I795" s="1"/>
  <c r="H796"/>
  <c r="H795" s="1"/>
  <c r="G796"/>
  <c r="G795" s="1"/>
  <c r="F796"/>
  <c r="W794"/>
  <c r="W793" s="1"/>
  <c r="V794"/>
  <c r="V793" s="1"/>
  <c r="U794"/>
  <c r="U793" s="1"/>
  <c r="T794"/>
  <c r="T793" s="1"/>
  <c r="S794"/>
  <c r="S793" s="1"/>
  <c r="R794"/>
  <c r="R793" s="1"/>
  <c r="Q794"/>
  <c r="P794"/>
  <c r="O794"/>
  <c r="O793" s="1"/>
  <c r="N794"/>
  <c r="N793" s="1"/>
  <c r="M794"/>
  <c r="M793" s="1"/>
  <c r="L794"/>
  <c r="L793" s="1"/>
  <c r="K794"/>
  <c r="K793" s="1"/>
  <c r="J794"/>
  <c r="J793" s="1"/>
  <c r="I794"/>
  <c r="I793" s="1"/>
  <c r="H794"/>
  <c r="H793" s="1"/>
  <c r="G794"/>
  <c r="G793" s="1"/>
  <c r="F794"/>
  <c r="F793" s="1"/>
  <c r="Q793"/>
  <c r="P793"/>
  <c r="W792"/>
  <c r="W791" s="1"/>
  <c r="V792"/>
  <c r="V791" s="1"/>
  <c r="U792"/>
  <c r="U791" s="1"/>
  <c r="T792"/>
  <c r="T791" s="1"/>
  <c r="S792"/>
  <c r="S791" s="1"/>
  <c r="R792"/>
  <c r="R791" s="1"/>
  <c r="Q792"/>
  <c r="Q791" s="1"/>
  <c r="P792"/>
  <c r="P791" s="1"/>
  <c r="O792"/>
  <c r="N792"/>
  <c r="N791" s="1"/>
  <c r="M792"/>
  <c r="M791" s="1"/>
  <c r="L792"/>
  <c r="L791" s="1"/>
  <c r="K792"/>
  <c r="J792"/>
  <c r="J791" s="1"/>
  <c r="I792"/>
  <c r="I791" s="1"/>
  <c r="H792"/>
  <c r="G792"/>
  <c r="F792"/>
  <c r="F791" s="1"/>
  <c r="O791"/>
  <c r="K791"/>
  <c r="H791"/>
  <c r="G791"/>
  <c r="W790"/>
  <c r="W789" s="1"/>
  <c r="V790"/>
  <c r="V789" s="1"/>
  <c r="U790"/>
  <c r="U789" s="1"/>
  <c r="T790"/>
  <c r="T789" s="1"/>
  <c r="S790"/>
  <c r="S789" s="1"/>
  <c r="R790"/>
  <c r="Q790"/>
  <c r="Q789" s="1"/>
  <c r="P790"/>
  <c r="O790"/>
  <c r="O789" s="1"/>
  <c r="N790"/>
  <c r="M790"/>
  <c r="M789" s="1"/>
  <c r="L790"/>
  <c r="K790"/>
  <c r="K789" s="1"/>
  <c r="J790"/>
  <c r="J789" s="1"/>
  <c r="I790"/>
  <c r="H790"/>
  <c r="G790"/>
  <c r="G789" s="1"/>
  <c r="F790"/>
  <c r="R789"/>
  <c r="P789"/>
  <c r="N789"/>
  <c r="L789"/>
  <c r="I789"/>
  <c r="H789"/>
  <c r="F789"/>
  <c r="W788"/>
  <c r="W787" s="1"/>
  <c r="V788"/>
  <c r="V787" s="1"/>
  <c r="U788"/>
  <c r="U787" s="1"/>
  <c r="T788"/>
  <c r="T787" s="1"/>
  <c r="S788"/>
  <c r="R788"/>
  <c r="R787" s="1"/>
  <c r="Q788"/>
  <c r="Q787" s="1"/>
  <c r="P788"/>
  <c r="O788"/>
  <c r="O787" s="1"/>
  <c r="N788"/>
  <c r="M788"/>
  <c r="M787" s="1"/>
  <c r="L788"/>
  <c r="L787" s="1"/>
  <c r="K788"/>
  <c r="J788"/>
  <c r="J787" s="1"/>
  <c r="I788"/>
  <c r="I787" s="1"/>
  <c r="H788"/>
  <c r="H787" s="1"/>
  <c r="G788"/>
  <c r="G787" s="1"/>
  <c r="F788"/>
  <c r="F787" s="1"/>
  <c r="S787"/>
  <c r="P787"/>
  <c r="N787"/>
  <c r="K787"/>
  <c r="W786"/>
  <c r="W785" s="1"/>
  <c r="V786"/>
  <c r="V785" s="1"/>
  <c r="U786"/>
  <c r="T786"/>
  <c r="S786"/>
  <c r="S785" s="1"/>
  <c r="R786"/>
  <c r="R785" s="1"/>
  <c r="Q786"/>
  <c r="Q785" s="1"/>
  <c r="P786"/>
  <c r="P785" s="1"/>
  <c r="O786"/>
  <c r="O785" s="1"/>
  <c r="N786"/>
  <c r="N785" s="1"/>
  <c r="M786"/>
  <c r="M785" s="1"/>
  <c r="L786"/>
  <c r="L785" s="1"/>
  <c r="K786"/>
  <c r="K785" s="1"/>
  <c r="J786"/>
  <c r="J785" s="1"/>
  <c r="I786"/>
  <c r="I785" s="1"/>
  <c r="H786"/>
  <c r="G786"/>
  <c r="G785" s="1"/>
  <c r="F786"/>
  <c r="F785" s="1"/>
  <c r="U785"/>
  <c r="T785"/>
  <c r="H785"/>
  <c r="W784"/>
  <c r="W783" s="1"/>
  <c r="V784"/>
  <c r="V783" s="1"/>
  <c r="U784"/>
  <c r="U783" s="1"/>
  <c r="T784"/>
  <c r="S784"/>
  <c r="S783" s="1"/>
  <c r="R784"/>
  <c r="R783" s="1"/>
  <c r="Q784"/>
  <c r="Q783" s="1"/>
  <c r="P784"/>
  <c r="P783" s="1"/>
  <c r="O784"/>
  <c r="O783" s="1"/>
  <c r="N784"/>
  <c r="N783" s="1"/>
  <c r="M784"/>
  <c r="M783" s="1"/>
  <c r="L784"/>
  <c r="K784"/>
  <c r="K783" s="1"/>
  <c r="J784"/>
  <c r="J783" s="1"/>
  <c r="I784"/>
  <c r="H784"/>
  <c r="H783" s="1"/>
  <c r="G784"/>
  <c r="G783" s="1"/>
  <c r="F784"/>
  <c r="F783" s="1"/>
  <c r="T783"/>
  <c r="L783"/>
  <c r="I783"/>
  <c r="W782"/>
  <c r="W781" s="1"/>
  <c r="V782"/>
  <c r="V781" s="1"/>
  <c r="U782"/>
  <c r="U781" s="1"/>
  <c r="T782"/>
  <c r="T781" s="1"/>
  <c r="S782"/>
  <c r="S781" s="1"/>
  <c r="R782"/>
  <c r="R781" s="1"/>
  <c r="Q782"/>
  <c r="P782"/>
  <c r="O782"/>
  <c r="O781" s="1"/>
  <c r="N782"/>
  <c r="M782"/>
  <c r="M781" s="1"/>
  <c r="L782"/>
  <c r="L781" s="1"/>
  <c r="K782"/>
  <c r="K781" s="1"/>
  <c r="J782"/>
  <c r="J781" s="1"/>
  <c r="I782"/>
  <c r="I781" s="1"/>
  <c r="H782"/>
  <c r="H781" s="1"/>
  <c r="G782"/>
  <c r="G781" s="1"/>
  <c r="F782"/>
  <c r="F781" s="1"/>
  <c r="Q781"/>
  <c r="P781"/>
  <c r="N781"/>
  <c r="W780"/>
  <c r="W779" s="1"/>
  <c r="V780"/>
  <c r="V779" s="1"/>
  <c r="U780"/>
  <c r="U779" s="1"/>
  <c r="T780"/>
  <c r="T779" s="1"/>
  <c r="S780"/>
  <c r="S779" s="1"/>
  <c r="R780"/>
  <c r="R779" s="1"/>
  <c r="Q780"/>
  <c r="Q779" s="1"/>
  <c r="P780"/>
  <c r="O780"/>
  <c r="O779" s="1"/>
  <c r="N780"/>
  <c r="N779" s="1"/>
  <c r="M780"/>
  <c r="M779" s="1"/>
  <c r="L780"/>
  <c r="K780"/>
  <c r="K779" s="1"/>
  <c r="J780"/>
  <c r="J779" s="1"/>
  <c r="I780"/>
  <c r="I779" s="1"/>
  <c r="H780"/>
  <c r="H779" s="1"/>
  <c r="G780"/>
  <c r="F780"/>
  <c r="F779" s="1"/>
  <c r="P779"/>
  <c r="L779"/>
  <c r="G779"/>
  <c r="W778"/>
  <c r="W777" s="1"/>
  <c r="V778"/>
  <c r="V777" s="1"/>
  <c r="U778"/>
  <c r="U777" s="1"/>
  <c r="T778"/>
  <c r="T777" s="1"/>
  <c r="S778"/>
  <c r="S777" s="1"/>
  <c r="R778"/>
  <c r="Q778"/>
  <c r="Q777" s="1"/>
  <c r="P778"/>
  <c r="P777" s="1"/>
  <c r="O778"/>
  <c r="O777" s="1"/>
  <c r="N778"/>
  <c r="M778"/>
  <c r="M777" s="1"/>
  <c r="L778"/>
  <c r="L777" s="1"/>
  <c r="K778"/>
  <c r="K777" s="1"/>
  <c r="J778"/>
  <c r="J777" s="1"/>
  <c r="I778"/>
  <c r="I777" s="1"/>
  <c r="H778"/>
  <c r="H777" s="1"/>
  <c r="G778"/>
  <c r="G777" s="1"/>
  <c r="F778"/>
  <c r="F777" s="1"/>
  <c r="R777"/>
  <c r="N777"/>
  <c r="W776"/>
  <c r="W775" s="1"/>
  <c r="V776"/>
  <c r="V775" s="1"/>
  <c r="U776"/>
  <c r="U775" s="1"/>
  <c r="T776"/>
  <c r="T775" s="1"/>
  <c r="S776"/>
  <c r="R776"/>
  <c r="R775" s="1"/>
  <c r="Q776"/>
  <c r="Q775" s="1"/>
  <c r="P776"/>
  <c r="P775" s="1"/>
  <c r="O776"/>
  <c r="O775" s="1"/>
  <c r="N776"/>
  <c r="N775" s="1"/>
  <c r="M776"/>
  <c r="M775" s="1"/>
  <c r="L776"/>
  <c r="L775" s="1"/>
  <c r="K776"/>
  <c r="K775" s="1"/>
  <c r="J776"/>
  <c r="J775" s="1"/>
  <c r="I776"/>
  <c r="I775" s="1"/>
  <c r="H776"/>
  <c r="H775" s="1"/>
  <c r="G776"/>
  <c r="G775" s="1"/>
  <c r="F776"/>
  <c r="F775" s="1"/>
  <c r="S775"/>
  <c r="W774"/>
  <c r="V774"/>
  <c r="V773" s="1"/>
  <c r="U774"/>
  <c r="U773" s="1"/>
  <c r="T774"/>
  <c r="T773" s="1"/>
  <c r="S774"/>
  <c r="S773" s="1"/>
  <c r="R774"/>
  <c r="R773" s="1"/>
  <c r="Q774"/>
  <c r="Q773" s="1"/>
  <c r="P774"/>
  <c r="P773" s="1"/>
  <c r="O774"/>
  <c r="O773" s="1"/>
  <c r="N774"/>
  <c r="M774"/>
  <c r="M773" s="1"/>
  <c r="L774"/>
  <c r="L773" s="1"/>
  <c r="K774"/>
  <c r="K773" s="1"/>
  <c r="J774"/>
  <c r="J773" s="1"/>
  <c r="I774"/>
  <c r="I773" s="1"/>
  <c r="H774"/>
  <c r="H773" s="1"/>
  <c r="G774"/>
  <c r="G773" s="1"/>
  <c r="F774"/>
  <c r="F773" s="1"/>
  <c r="W773"/>
  <c r="N773"/>
  <c r="W769"/>
  <c r="W768" s="1"/>
  <c r="W767" s="1"/>
  <c r="W766" s="1"/>
  <c r="W765" s="1"/>
  <c r="V769"/>
  <c r="V768" s="1"/>
  <c r="V767" s="1"/>
  <c r="V766" s="1"/>
  <c r="V765" s="1"/>
  <c r="U769"/>
  <c r="U768" s="1"/>
  <c r="U767" s="1"/>
  <c r="U766" s="1"/>
  <c r="U765" s="1"/>
  <c r="T769"/>
  <c r="T768" s="1"/>
  <c r="T767" s="1"/>
  <c r="T766" s="1"/>
  <c r="T765" s="1"/>
  <c r="S769"/>
  <c r="S768" s="1"/>
  <c r="S767" s="1"/>
  <c r="S766" s="1"/>
  <c r="S765" s="1"/>
  <c r="R769"/>
  <c r="R768" s="1"/>
  <c r="R767" s="1"/>
  <c r="R766" s="1"/>
  <c r="R765" s="1"/>
  <c r="Q769"/>
  <c r="Q768" s="1"/>
  <c r="Q767" s="1"/>
  <c r="Q766" s="1"/>
  <c r="Q765" s="1"/>
  <c r="P769"/>
  <c r="P768" s="1"/>
  <c r="P767" s="1"/>
  <c r="P766" s="1"/>
  <c r="O769"/>
  <c r="O768" s="1"/>
  <c r="O767" s="1"/>
  <c r="O766" s="1"/>
  <c r="O765" s="1"/>
  <c r="N769"/>
  <c r="N768" s="1"/>
  <c r="N767" s="1"/>
  <c r="N766" s="1"/>
  <c r="N765" s="1"/>
  <c r="M769"/>
  <c r="M768" s="1"/>
  <c r="M767" s="1"/>
  <c r="M766" s="1"/>
  <c r="M765" s="1"/>
  <c r="L769"/>
  <c r="L768" s="1"/>
  <c r="L767" s="1"/>
  <c r="L766" s="1"/>
  <c r="L765" s="1"/>
  <c r="K769"/>
  <c r="K768" s="1"/>
  <c r="K767" s="1"/>
  <c r="K766" s="1"/>
  <c r="K765" s="1"/>
  <c r="J769"/>
  <c r="J768" s="1"/>
  <c r="J767" s="1"/>
  <c r="J766" s="1"/>
  <c r="J765" s="1"/>
  <c r="I769"/>
  <c r="I768" s="1"/>
  <c r="I767" s="1"/>
  <c r="I766" s="1"/>
  <c r="I765" s="1"/>
  <c r="H769"/>
  <c r="H768" s="1"/>
  <c r="H767" s="1"/>
  <c r="H766" s="1"/>
  <c r="H765" s="1"/>
  <c r="G769"/>
  <c r="G768" s="1"/>
  <c r="G767" s="1"/>
  <c r="G766" s="1"/>
  <c r="G765" s="1"/>
  <c r="F769"/>
  <c r="F768" s="1"/>
  <c r="F767" s="1"/>
  <c r="F766" s="1"/>
  <c r="F765" s="1"/>
  <c r="P765"/>
  <c r="W763"/>
  <c r="V763"/>
  <c r="V762" s="1"/>
  <c r="V761" s="1"/>
  <c r="V760" s="1"/>
  <c r="U763"/>
  <c r="U762" s="1"/>
  <c r="U761" s="1"/>
  <c r="U760" s="1"/>
  <c r="T763"/>
  <c r="T762" s="1"/>
  <c r="T761" s="1"/>
  <c r="T760" s="1"/>
  <c r="S763"/>
  <c r="S762" s="1"/>
  <c r="S761" s="1"/>
  <c r="S760" s="1"/>
  <c r="R763"/>
  <c r="R762" s="1"/>
  <c r="R761" s="1"/>
  <c r="R760" s="1"/>
  <c r="Q763"/>
  <c r="Q762" s="1"/>
  <c r="Q761" s="1"/>
  <c r="Q760" s="1"/>
  <c r="P763"/>
  <c r="P762" s="1"/>
  <c r="P761" s="1"/>
  <c r="P760" s="1"/>
  <c r="O763"/>
  <c r="N763"/>
  <c r="N762" s="1"/>
  <c r="N761" s="1"/>
  <c r="N760" s="1"/>
  <c r="M763"/>
  <c r="M762" s="1"/>
  <c r="M761" s="1"/>
  <c r="M760" s="1"/>
  <c r="L763"/>
  <c r="L762" s="1"/>
  <c r="L761" s="1"/>
  <c r="L760" s="1"/>
  <c r="K763"/>
  <c r="J763"/>
  <c r="J762" s="1"/>
  <c r="J761" s="1"/>
  <c r="J760" s="1"/>
  <c r="I763"/>
  <c r="I762" s="1"/>
  <c r="I761" s="1"/>
  <c r="I760" s="1"/>
  <c r="H763"/>
  <c r="H762" s="1"/>
  <c r="H761" s="1"/>
  <c r="H760" s="1"/>
  <c r="G763"/>
  <c r="G762" s="1"/>
  <c r="G761" s="1"/>
  <c r="G760" s="1"/>
  <c r="F763"/>
  <c r="F762" s="1"/>
  <c r="F761" s="1"/>
  <c r="F760" s="1"/>
  <c r="W762"/>
  <c r="W761" s="1"/>
  <c r="W760" s="1"/>
  <c r="O762"/>
  <c r="O761" s="1"/>
  <c r="O760" s="1"/>
  <c r="K762"/>
  <c r="K761" s="1"/>
  <c r="K760" s="1"/>
  <c r="W759"/>
  <c r="V759"/>
  <c r="U759"/>
  <c r="U758" s="1"/>
  <c r="U757" s="1"/>
  <c r="U756" s="1"/>
  <c r="T759"/>
  <c r="T758" s="1"/>
  <c r="T757" s="1"/>
  <c r="T756" s="1"/>
  <c r="S759"/>
  <c r="R759"/>
  <c r="R758" s="1"/>
  <c r="R757" s="1"/>
  <c r="R756" s="1"/>
  <c r="Q759"/>
  <c r="Q758" s="1"/>
  <c r="Q757" s="1"/>
  <c r="Q756" s="1"/>
  <c r="P759"/>
  <c r="P758" s="1"/>
  <c r="P757" s="1"/>
  <c r="P756" s="1"/>
  <c r="O759"/>
  <c r="O758" s="1"/>
  <c r="O757" s="1"/>
  <c r="O756" s="1"/>
  <c r="N759"/>
  <c r="N758" s="1"/>
  <c r="N757" s="1"/>
  <c r="N756" s="1"/>
  <c r="M759"/>
  <c r="L759"/>
  <c r="L758" s="1"/>
  <c r="L757" s="1"/>
  <c r="L756" s="1"/>
  <c r="K759"/>
  <c r="J759"/>
  <c r="J758" s="1"/>
  <c r="J757" s="1"/>
  <c r="J756" s="1"/>
  <c r="I759"/>
  <c r="H759"/>
  <c r="H758" s="1"/>
  <c r="H757" s="1"/>
  <c r="H756" s="1"/>
  <c r="G759"/>
  <c r="F759"/>
  <c r="W758"/>
  <c r="W757" s="1"/>
  <c r="W756" s="1"/>
  <c r="V758"/>
  <c r="V757" s="1"/>
  <c r="V756" s="1"/>
  <c r="S758"/>
  <c r="S757" s="1"/>
  <c r="S756" s="1"/>
  <c r="M758"/>
  <c r="M757" s="1"/>
  <c r="M756" s="1"/>
  <c r="K758"/>
  <c r="K757" s="1"/>
  <c r="K756" s="1"/>
  <c r="I758"/>
  <c r="I757" s="1"/>
  <c r="I756" s="1"/>
  <c r="G758"/>
  <c r="G757" s="1"/>
  <c r="G756" s="1"/>
  <c r="F758"/>
  <c r="F757"/>
  <c r="F756" s="1"/>
  <c r="W755"/>
  <c r="V755"/>
  <c r="V754" s="1"/>
  <c r="U755"/>
  <c r="U754" s="1"/>
  <c r="T755"/>
  <c r="T754" s="1"/>
  <c r="S755"/>
  <c r="S754" s="1"/>
  <c r="R755"/>
  <c r="R754" s="1"/>
  <c r="Q755"/>
  <c r="Q754" s="1"/>
  <c r="P755"/>
  <c r="P754" s="1"/>
  <c r="O755"/>
  <c r="O754" s="1"/>
  <c r="N755"/>
  <c r="N754" s="1"/>
  <c r="M755"/>
  <c r="M754" s="1"/>
  <c r="L755"/>
  <c r="L754" s="1"/>
  <c r="K755"/>
  <c r="J755"/>
  <c r="J754" s="1"/>
  <c r="I755"/>
  <c r="I754" s="1"/>
  <c r="H755"/>
  <c r="H754" s="1"/>
  <c r="G755"/>
  <c r="F755"/>
  <c r="F754" s="1"/>
  <c r="W754"/>
  <c r="K754"/>
  <c r="G754"/>
  <c r="W753"/>
  <c r="W752" s="1"/>
  <c r="V753"/>
  <c r="V752" s="1"/>
  <c r="U753"/>
  <c r="U752" s="1"/>
  <c r="T753"/>
  <c r="T752" s="1"/>
  <c r="S753"/>
  <c r="S752" s="1"/>
  <c r="R753"/>
  <c r="Q753"/>
  <c r="Q752" s="1"/>
  <c r="P753"/>
  <c r="P752" s="1"/>
  <c r="O753"/>
  <c r="O752" s="1"/>
  <c r="N753"/>
  <c r="M753"/>
  <c r="M752" s="1"/>
  <c r="L753"/>
  <c r="L752" s="1"/>
  <c r="K753"/>
  <c r="K752" s="1"/>
  <c r="J753"/>
  <c r="I753"/>
  <c r="I752" s="1"/>
  <c r="H753"/>
  <c r="H752" s="1"/>
  <c r="G753"/>
  <c r="G752" s="1"/>
  <c r="F753"/>
  <c r="R752"/>
  <c r="N752"/>
  <c r="J752"/>
  <c r="F752"/>
  <c r="W751"/>
  <c r="W750" s="1"/>
  <c r="V751"/>
  <c r="V750" s="1"/>
  <c r="U751"/>
  <c r="U750" s="1"/>
  <c r="T751"/>
  <c r="S751"/>
  <c r="S750" s="1"/>
  <c r="R751"/>
  <c r="R750" s="1"/>
  <c r="Q751"/>
  <c r="Q750" s="1"/>
  <c r="P751"/>
  <c r="P750" s="1"/>
  <c r="O751"/>
  <c r="O750" s="1"/>
  <c r="N751"/>
  <c r="N750" s="1"/>
  <c r="M751"/>
  <c r="M750" s="1"/>
  <c r="L751"/>
  <c r="L750" s="1"/>
  <c r="K751"/>
  <c r="K750" s="1"/>
  <c r="J751"/>
  <c r="J750" s="1"/>
  <c r="I751"/>
  <c r="H751"/>
  <c r="H750" s="1"/>
  <c r="G751"/>
  <c r="G750" s="1"/>
  <c r="F751"/>
  <c r="F750" s="1"/>
  <c r="T750"/>
  <c r="I750"/>
  <c r="W749"/>
  <c r="V749"/>
  <c r="V748" s="1"/>
  <c r="U749"/>
  <c r="U748" s="1"/>
  <c r="T749"/>
  <c r="T748" s="1"/>
  <c r="S749"/>
  <c r="S748" s="1"/>
  <c r="R749"/>
  <c r="R748" s="1"/>
  <c r="Q749"/>
  <c r="Q748" s="1"/>
  <c r="P749"/>
  <c r="P748" s="1"/>
  <c r="O749"/>
  <c r="O748" s="1"/>
  <c r="N749"/>
  <c r="M749"/>
  <c r="M748" s="1"/>
  <c r="L749"/>
  <c r="L748" s="1"/>
  <c r="K749"/>
  <c r="J749"/>
  <c r="J748" s="1"/>
  <c r="I749"/>
  <c r="I748" s="1"/>
  <c r="H749"/>
  <c r="H748" s="1"/>
  <c r="G749"/>
  <c r="G748" s="1"/>
  <c r="F749"/>
  <c r="F748" s="1"/>
  <c r="W748"/>
  <c r="N748"/>
  <c r="K748"/>
  <c r="W747"/>
  <c r="W746" s="1"/>
  <c r="V747"/>
  <c r="V746" s="1"/>
  <c r="U747"/>
  <c r="U746" s="1"/>
  <c r="T747"/>
  <c r="T746" s="1"/>
  <c r="S747"/>
  <c r="S746" s="1"/>
  <c r="R747"/>
  <c r="R746" s="1"/>
  <c r="Q747"/>
  <c r="Q746" s="1"/>
  <c r="P747"/>
  <c r="P746" s="1"/>
  <c r="O747"/>
  <c r="O746" s="1"/>
  <c r="N747"/>
  <c r="M747"/>
  <c r="M746" s="1"/>
  <c r="L747"/>
  <c r="L746" s="1"/>
  <c r="K747"/>
  <c r="K746" s="1"/>
  <c r="J747"/>
  <c r="J746" s="1"/>
  <c r="I747"/>
  <c r="I746" s="1"/>
  <c r="H747"/>
  <c r="H746" s="1"/>
  <c r="G747"/>
  <c r="G746" s="1"/>
  <c r="F747"/>
  <c r="F746" s="1"/>
  <c r="N746"/>
  <c r="W745"/>
  <c r="W744" s="1"/>
  <c r="V745"/>
  <c r="V744" s="1"/>
  <c r="U745"/>
  <c r="U744" s="1"/>
  <c r="T745"/>
  <c r="T744" s="1"/>
  <c r="S745"/>
  <c r="S744" s="1"/>
  <c r="R745"/>
  <c r="R744" s="1"/>
  <c r="Q745"/>
  <c r="Q744" s="1"/>
  <c r="P745"/>
  <c r="P744" s="1"/>
  <c r="O745"/>
  <c r="O744" s="1"/>
  <c r="N745"/>
  <c r="M745"/>
  <c r="L745"/>
  <c r="L744" s="1"/>
  <c r="K745"/>
  <c r="K744" s="1"/>
  <c r="J745"/>
  <c r="J744" s="1"/>
  <c r="I745"/>
  <c r="I744" s="1"/>
  <c r="H745"/>
  <c r="H744" s="1"/>
  <c r="G745"/>
  <c r="G744" s="1"/>
  <c r="F745"/>
  <c r="F744" s="1"/>
  <c r="N744"/>
  <c r="M744"/>
  <c r="W743"/>
  <c r="W742" s="1"/>
  <c r="V743"/>
  <c r="V742" s="1"/>
  <c r="U743"/>
  <c r="U742" s="1"/>
  <c r="T743"/>
  <c r="T742" s="1"/>
  <c r="S743"/>
  <c r="S742" s="1"/>
  <c r="R743"/>
  <c r="R742" s="1"/>
  <c r="Q743"/>
  <c r="Q742" s="1"/>
  <c r="P743"/>
  <c r="P742" s="1"/>
  <c r="O743"/>
  <c r="O742" s="1"/>
  <c r="N743"/>
  <c r="N742" s="1"/>
  <c r="M743"/>
  <c r="M742" s="1"/>
  <c r="L743"/>
  <c r="L742" s="1"/>
  <c r="K743"/>
  <c r="K742" s="1"/>
  <c r="J743"/>
  <c r="J742" s="1"/>
  <c r="I743"/>
  <c r="I742" s="1"/>
  <c r="H743"/>
  <c r="H742" s="1"/>
  <c r="G743"/>
  <c r="G742" s="1"/>
  <c r="F743"/>
  <c r="F742" s="1"/>
  <c r="W741"/>
  <c r="W740" s="1"/>
  <c r="V741"/>
  <c r="U741"/>
  <c r="T741"/>
  <c r="T740" s="1"/>
  <c r="S741"/>
  <c r="S740" s="1"/>
  <c r="R741"/>
  <c r="R740" s="1"/>
  <c r="Q741"/>
  <c r="Q740" s="1"/>
  <c r="P741"/>
  <c r="P740" s="1"/>
  <c r="O741"/>
  <c r="N741"/>
  <c r="M741"/>
  <c r="M740" s="1"/>
  <c r="L741"/>
  <c r="L740" s="1"/>
  <c r="K741"/>
  <c r="K740" s="1"/>
  <c r="J741"/>
  <c r="I741"/>
  <c r="I740" s="1"/>
  <c r="H741"/>
  <c r="H740" s="1"/>
  <c r="G741"/>
  <c r="F741"/>
  <c r="F740" s="1"/>
  <c r="V740"/>
  <c r="U740"/>
  <c r="O740"/>
  <c r="N740"/>
  <c r="J740"/>
  <c r="G740"/>
  <c r="W737"/>
  <c r="W736" s="1"/>
  <c r="V737"/>
  <c r="V736" s="1"/>
  <c r="U737"/>
  <c r="U736" s="1"/>
  <c r="T737"/>
  <c r="T736" s="1"/>
  <c r="S737"/>
  <c r="R737"/>
  <c r="R736" s="1"/>
  <c r="Q737"/>
  <c r="Q736" s="1"/>
  <c r="P737"/>
  <c r="P736" s="1"/>
  <c r="O737"/>
  <c r="N737"/>
  <c r="N736" s="1"/>
  <c r="M737"/>
  <c r="M736" s="1"/>
  <c r="L737"/>
  <c r="L736" s="1"/>
  <c r="K737"/>
  <c r="K736" s="1"/>
  <c r="J737"/>
  <c r="J736" s="1"/>
  <c r="I737"/>
  <c r="I736" s="1"/>
  <c r="H737"/>
  <c r="H736" s="1"/>
  <c r="G737"/>
  <c r="G736" s="1"/>
  <c r="F737"/>
  <c r="F736" s="1"/>
  <c r="S736"/>
  <c r="O736"/>
  <c r="W735"/>
  <c r="V735"/>
  <c r="V734" s="1"/>
  <c r="U735"/>
  <c r="U734" s="1"/>
  <c r="T735"/>
  <c r="T734" s="1"/>
  <c r="S735"/>
  <c r="R735"/>
  <c r="R734" s="1"/>
  <c r="Q735"/>
  <c r="Q734" s="1"/>
  <c r="P735"/>
  <c r="P734" s="1"/>
  <c r="O735"/>
  <c r="N735"/>
  <c r="M735"/>
  <c r="L735"/>
  <c r="L734" s="1"/>
  <c r="K735"/>
  <c r="K734" s="1"/>
  <c r="J735"/>
  <c r="J734" s="1"/>
  <c r="I735"/>
  <c r="I734" s="1"/>
  <c r="H735"/>
  <c r="H734" s="1"/>
  <c r="G735"/>
  <c r="G734" s="1"/>
  <c r="F735"/>
  <c r="F734" s="1"/>
  <c r="W734"/>
  <c r="S734"/>
  <c r="O734"/>
  <c r="N734"/>
  <c r="M734"/>
  <c r="W733"/>
  <c r="V733"/>
  <c r="V732" s="1"/>
  <c r="U733"/>
  <c r="T733"/>
  <c r="T732" s="1"/>
  <c r="S733"/>
  <c r="S732" s="1"/>
  <c r="R733"/>
  <c r="R732" s="1"/>
  <c r="Q733"/>
  <c r="Q732" s="1"/>
  <c r="P733"/>
  <c r="P732" s="1"/>
  <c r="O733"/>
  <c r="O732" s="1"/>
  <c r="N733"/>
  <c r="N732" s="1"/>
  <c r="M733"/>
  <c r="L733"/>
  <c r="L732" s="1"/>
  <c r="K733"/>
  <c r="K732" s="1"/>
  <c r="J733"/>
  <c r="J732" s="1"/>
  <c r="I733"/>
  <c r="I732" s="1"/>
  <c r="H733"/>
  <c r="H732" s="1"/>
  <c r="G733"/>
  <c r="G732" s="1"/>
  <c r="F733"/>
  <c r="F732" s="1"/>
  <c r="W732"/>
  <c r="U732"/>
  <c r="M732"/>
  <c r="W731"/>
  <c r="W730" s="1"/>
  <c r="V731"/>
  <c r="V730" s="1"/>
  <c r="U731"/>
  <c r="U730" s="1"/>
  <c r="T731"/>
  <c r="T730" s="1"/>
  <c r="S731"/>
  <c r="S730" s="1"/>
  <c r="R731"/>
  <c r="R730" s="1"/>
  <c r="Q731"/>
  <c r="P731"/>
  <c r="P730" s="1"/>
  <c r="O731"/>
  <c r="O730" s="1"/>
  <c r="N731"/>
  <c r="N730" s="1"/>
  <c r="M731"/>
  <c r="M730" s="1"/>
  <c r="L731"/>
  <c r="K731"/>
  <c r="K730" s="1"/>
  <c r="J731"/>
  <c r="J730" s="1"/>
  <c r="I731"/>
  <c r="I730" s="1"/>
  <c r="H731"/>
  <c r="H730" s="1"/>
  <c r="G731"/>
  <c r="G730" s="1"/>
  <c r="F731"/>
  <c r="F730" s="1"/>
  <c r="Q730"/>
  <c r="L730"/>
  <c r="W729"/>
  <c r="W728" s="1"/>
  <c r="V729"/>
  <c r="V728" s="1"/>
  <c r="U729"/>
  <c r="T729"/>
  <c r="S729"/>
  <c r="S728" s="1"/>
  <c r="R729"/>
  <c r="R728" s="1"/>
  <c r="Q729"/>
  <c r="Q728" s="1"/>
  <c r="P729"/>
  <c r="P728" s="1"/>
  <c r="O729"/>
  <c r="N729"/>
  <c r="N728" s="1"/>
  <c r="M729"/>
  <c r="M728" s="1"/>
  <c r="L729"/>
  <c r="L728" s="1"/>
  <c r="K729"/>
  <c r="K728" s="1"/>
  <c r="J729"/>
  <c r="J728" s="1"/>
  <c r="I729"/>
  <c r="I728" s="1"/>
  <c r="H729"/>
  <c r="G729"/>
  <c r="G728" s="1"/>
  <c r="G727" s="1"/>
  <c r="F729"/>
  <c r="F728" s="1"/>
  <c r="U728"/>
  <c r="T728"/>
  <c r="O728"/>
  <c r="H728"/>
  <c r="W726"/>
  <c r="W725" s="1"/>
  <c r="V726"/>
  <c r="V725" s="1"/>
  <c r="U726"/>
  <c r="U725" s="1"/>
  <c r="T726"/>
  <c r="T725" s="1"/>
  <c r="S726"/>
  <c r="S725" s="1"/>
  <c r="R726"/>
  <c r="R725" s="1"/>
  <c r="Q726"/>
  <c r="P726"/>
  <c r="O726"/>
  <c r="O725" s="1"/>
  <c r="N726"/>
  <c r="N725" s="1"/>
  <c r="M726"/>
  <c r="M725" s="1"/>
  <c r="L726"/>
  <c r="L725" s="1"/>
  <c r="K726"/>
  <c r="K725" s="1"/>
  <c r="J726"/>
  <c r="J725" s="1"/>
  <c r="I726"/>
  <c r="H726"/>
  <c r="H725" s="1"/>
  <c r="G726"/>
  <c r="G725" s="1"/>
  <c r="F726"/>
  <c r="F725" s="1"/>
  <c r="Q725"/>
  <c r="P725"/>
  <c r="I725"/>
  <c r="W724"/>
  <c r="V724"/>
  <c r="U724"/>
  <c r="T724"/>
  <c r="S724"/>
  <c r="R724"/>
  <c r="Q724"/>
  <c r="P724"/>
  <c r="O724"/>
  <c r="N724"/>
  <c r="M724"/>
  <c r="L724"/>
  <c r="K724"/>
  <c r="J724"/>
  <c r="I724"/>
  <c r="H724"/>
  <c r="G724"/>
  <c r="F724"/>
  <c r="W723"/>
  <c r="W722" s="1"/>
  <c r="W721" s="1"/>
  <c r="V723"/>
  <c r="U723"/>
  <c r="U722" s="1"/>
  <c r="U721" s="1"/>
  <c r="T723"/>
  <c r="T722" s="1"/>
  <c r="T721" s="1"/>
  <c r="S723"/>
  <c r="S722" s="1"/>
  <c r="S721" s="1"/>
  <c r="R723"/>
  <c r="R722" s="1"/>
  <c r="R721" s="1"/>
  <c r="Q723"/>
  <c r="Q722" s="1"/>
  <c r="Q721" s="1"/>
  <c r="P723"/>
  <c r="P722" s="1"/>
  <c r="P721" s="1"/>
  <c r="O723"/>
  <c r="N723"/>
  <c r="N722" s="1"/>
  <c r="N721" s="1"/>
  <c r="M723"/>
  <c r="M722" s="1"/>
  <c r="M721" s="1"/>
  <c r="L723"/>
  <c r="L722" s="1"/>
  <c r="L721" s="1"/>
  <c r="K723"/>
  <c r="K722" s="1"/>
  <c r="K721" s="1"/>
  <c r="J723"/>
  <c r="I723"/>
  <c r="I722" s="1"/>
  <c r="I721" s="1"/>
  <c r="H723"/>
  <c r="H722" s="1"/>
  <c r="H721" s="1"/>
  <c r="G723"/>
  <c r="G722" s="1"/>
  <c r="G721" s="1"/>
  <c r="F723"/>
  <c r="F722" s="1"/>
  <c r="F721" s="1"/>
  <c r="V722"/>
  <c r="V721" s="1"/>
  <c r="O722"/>
  <c r="O721" s="1"/>
  <c r="J722"/>
  <c r="J721" s="1"/>
  <c r="W720"/>
  <c r="W719" s="1"/>
  <c r="V720"/>
  <c r="V719" s="1"/>
  <c r="U720"/>
  <c r="U719" s="1"/>
  <c r="T720"/>
  <c r="T719" s="1"/>
  <c r="S720"/>
  <c r="S719" s="1"/>
  <c r="R720"/>
  <c r="Q720"/>
  <c r="Q719" s="1"/>
  <c r="P720"/>
  <c r="O720"/>
  <c r="O719" s="1"/>
  <c r="N720"/>
  <c r="N719" s="1"/>
  <c r="M720"/>
  <c r="L720"/>
  <c r="L719" s="1"/>
  <c r="K720"/>
  <c r="K719" s="1"/>
  <c r="J720"/>
  <c r="J719" s="1"/>
  <c r="I720"/>
  <c r="I719" s="1"/>
  <c r="H720"/>
  <c r="H719" s="1"/>
  <c r="G720"/>
  <c r="G719" s="1"/>
  <c r="F720"/>
  <c r="R719"/>
  <c r="P719"/>
  <c r="M719"/>
  <c r="F719"/>
  <c r="W718"/>
  <c r="W717" s="1"/>
  <c r="V718"/>
  <c r="V717" s="1"/>
  <c r="U718"/>
  <c r="U717" s="1"/>
  <c r="T718"/>
  <c r="T717" s="1"/>
  <c r="S718"/>
  <c r="S717" s="1"/>
  <c r="R718"/>
  <c r="R717" s="1"/>
  <c r="Q718"/>
  <c r="Q717" s="1"/>
  <c r="P718"/>
  <c r="O718"/>
  <c r="O717" s="1"/>
  <c r="N718"/>
  <c r="M718"/>
  <c r="M717" s="1"/>
  <c r="L718"/>
  <c r="L717" s="1"/>
  <c r="K718"/>
  <c r="K717" s="1"/>
  <c r="J718"/>
  <c r="J717" s="1"/>
  <c r="I718"/>
  <c r="I717" s="1"/>
  <c r="H718"/>
  <c r="H717" s="1"/>
  <c r="G718"/>
  <c r="G717" s="1"/>
  <c r="F718"/>
  <c r="F717" s="1"/>
  <c r="P717"/>
  <c r="N717"/>
  <c r="W716"/>
  <c r="W715" s="1"/>
  <c r="V716"/>
  <c r="V715" s="1"/>
  <c r="U716"/>
  <c r="U715" s="1"/>
  <c r="T716"/>
  <c r="T715" s="1"/>
  <c r="S716"/>
  <c r="S715" s="1"/>
  <c r="R716"/>
  <c r="Q716"/>
  <c r="Q715" s="1"/>
  <c r="P716"/>
  <c r="O716"/>
  <c r="O715" s="1"/>
  <c r="N716"/>
  <c r="N715" s="1"/>
  <c r="M716"/>
  <c r="M715" s="1"/>
  <c r="L716"/>
  <c r="L715" s="1"/>
  <c r="K716"/>
  <c r="K715" s="1"/>
  <c r="J716"/>
  <c r="J715" s="1"/>
  <c r="I716"/>
  <c r="H716"/>
  <c r="H715" s="1"/>
  <c r="G716"/>
  <c r="G715" s="1"/>
  <c r="F716"/>
  <c r="F715" s="1"/>
  <c r="R715"/>
  <c r="P715"/>
  <c r="I715"/>
  <c r="W714"/>
  <c r="W713" s="1"/>
  <c r="V714"/>
  <c r="V713" s="1"/>
  <c r="U714"/>
  <c r="U713" s="1"/>
  <c r="T714"/>
  <c r="T713" s="1"/>
  <c r="S714"/>
  <c r="S713" s="1"/>
  <c r="R714"/>
  <c r="R713" s="1"/>
  <c r="Q714"/>
  <c r="Q713" s="1"/>
  <c r="P714"/>
  <c r="O714"/>
  <c r="O713" s="1"/>
  <c r="N714"/>
  <c r="N713" s="1"/>
  <c r="M714"/>
  <c r="M713" s="1"/>
  <c r="L714"/>
  <c r="K714"/>
  <c r="K713" s="1"/>
  <c r="J714"/>
  <c r="J713" s="1"/>
  <c r="I714"/>
  <c r="I713" s="1"/>
  <c r="H714"/>
  <c r="H713" s="1"/>
  <c r="G714"/>
  <c r="G713" s="1"/>
  <c r="F714"/>
  <c r="F713" s="1"/>
  <c r="P713"/>
  <c r="L713"/>
  <c r="W712"/>
  <c r="W711" s="1"/>
  <c r="V712"/>
  <c r="V711" s="1"/>
  <c r="U712"/>
  <c r="U711" s="1"/>
  <c r="T712"/>
  <c r="T711" s="1"/>
  <c r="S712"/>
  <c r="S711" s="1"/>
  <c r="R712"/>
  <c r="R711" s="1"/>
  <c r="Q712"/>
  <c r="P712"/>
  <c r="O712"/>
  <c r="O711" s="1"/>
  <c r="N712"/>
  <c r="N711" s="1"/>
  <c r="M712"/>
  <c r="M711" s="1"/>
  <c r="L712"/>
  <c r="L711" s="1"/>
  <c r="K712"/>
  <c r="K711" s="1"/>
  <c r="J712"/>
  <c r="J711" s="1"/>
  <c r="I712"/>
  <c r="I711" s="1"/>
  <c r="H712"/>
  <c r="H711" s="1"/>
  <c r="G712"/>
  <c r="G711" s="1"/>
  <c r="F712"/>
  <c r="F711" s="1"/>
  <c r="Q711"/>
  <c r="P711"/>
  <c r="W710"/>
  <c r="W709" s="1"/>
  <c r="V710"/>
  <c r="V709" s="1"/>
  <c r="U710"/>
  <c r="U709" s="1"/>
  <c r="T710"/>
  <c r="S710"/>
  <c r="S709" s="1"/>
  <c r="R710"/>
  <c r="R709" s="1"/>
  <c r="Q710"/>
  <c r="Q709" s="1"/>
  <c r="P710"/>
  <c r="P709" s="1"/>
  <c r="O710"/>
  <c r="O709" s="1"/>
  <c r="N710"/>
  <c r="N709" s="1"/>
  <c r="M710"/>
  <c r="M709" s="1"/>
  <c r="L710"/>
  <c r="K710"/>
  <c r="K709" s="1"/>
  <c r="J710"/>
  <c r="J709" s="1"/>
  <c r="I710"/>
  <c r="I709" s="1"/>
  <c r="H710"/>
  <c r="G710"/>
  <c r="F710"/>
  <c r="F709" s="1"/>
  <c r="T709"/>
  <c r="L709"/>
  <c r="H709"/>
  <c r="G709"/>
  <c r="W707"/>
  <c r="W706" s="1"/>
  <c r="W705" s="1"/>
  <c r="V707"/>
  <c r="V706" s="1"/>
  <c r="V705" s="1"/>
  <c r="U707"/>
  <c r="U706" s="1"/>
  <c r="T707"/>
  <c r="S707"/>
  <c r="S706" s="1"/>
  <c r="S705" s="1"/>
  <c r="R707"/>
  <c r="R706" s="1"/>
  <c r="R705" s="1"/>
  <c r="Q707"/>
  <c r="Q706" s="1"/>
  <c r="P707"/>
  <c r="P706" s="1"/>
  <c r="P705" s="1"/>
  <c r="O707"/>
  <c r="O706" s="1"/>
  <c r="O705" s="1"/>
  <c r="N707"/>
  <c r="N706" s="1"/>
  <c r="N705" s="1"/>
  <c r="M707"/>
  <c r="M706" s="1"/>
  <c r="M705" s="1"/>
  <c r="L707"/>
  <c r="K707"/>
  <c r="K706" s="1"/>
  <c r="K705" s="1"/>
  <c r="J707"/>
  <c r="J706" s="1"/>
  <c r="J705" s="1"/>
  <c r="I707"/>
  <c r="I706" s="1"/>
  <c r="I705" s="1"/>
  <c r="H707"/>
  <c r="H706" s="1"/>
  <c r="H705" s="1"/>
  <c r="G707"/>
  <c r="G706" s="1"/>
  <c r="G705" s="1"/>
  <c r="F707"/>
  <c r="F706" s="1"/>
  <c r="F705" s="1"/>
  <c r="T706"/>
  <c r="T705" s="1"/>
  <c r="L706"/>
  <c r="L705" s="1"/>
  <c r="U705"/>
  <c r="Q705"/>
  <c r="W704"/>
  <c r="W703" s="1"/>
  <c r="V704"/>
  <c r="V703" s="1"/>
  <c r="U704"/>
  <c r="U703" s="1"/>
  <c r="T704"/>
  <c r="S704"/>
  <c r="S703" s="1"/>
  <c r="R704"/>
  <c r="R703" s="1"/>
  <c r="Q704"/>
  <c r="Q703" s="1"/>
  <c r="P704"/>
  <c r="P703" s="1"/>
  <c r="O704"/>
  <c r="O703" s="1"/>
  <c r="N704"/>
  <c r="M704"/>
  <c r="M703" s="1"/>
  <c r="L704"/>
  <c r="L703" s="1"/>
  <c r="K704"/>
  <c r="K703" s="1"/>
  <c r="J704"/>
  <c r="J703" s="1"/>
  <c r="I704"/>
  <c r="I703" s="1"/>
  <c r="H704"/>
  <c r="H703" s="1"/>
  <c r="G704"/>
  <c r="G703" s="1"/>
  <c r="F704"/>
  <c r="F703" s="1"/>
  <c r="T703"/>
  <c r="N703"/>
  <c r="W702"/>
  <c r="W701" s="1"/>
  <c r="V702"/>
  <c r="V701" s="1"/>
  <c r="U702"/>
  <c r="U701" s="1"/>
  <c r="T702"/>
  <c r="S702"/>
  <c r="S701" s="1"/>
  <c r="R702"/>
  <c r="R701" s="1"/>
  <c r="Q702"/>
  <c r="Q701" s="1"/>
  <c r="P702"/>
  <c r="P701" s="1"/>
  <c r="O702"/>
  <c r="O701" s="1"/>
  <c r="N702"/>
  <c r="M702"/>
  <c r="L702"/>
  <c r="L701" s="1"/>
  <c r="K702"/>
  <c r="K701" s="1"/>
  <c r="J702"/>
  <c r="J701" s="1"/>
  <c r="I702"/>
  <c r="I701" s="1"/>
  <c r="H702"/>
  <c r="H701" s="1"/>
  <c r="G702"/>
  <c r="G701" s="1"/>
  <c r="F702"/>
  <c r="F701" s="1"/>
  <c r="T701"/>
  <c r="N701"/>
  <c r="M701"/>
  <c r="W700"/>
  <c r="W699" s="1"/>
  <c r="V700"/>
  <c r="V699" s="1"/>
  <c r="U700"/>
  <c r="U699" s="1"/>
  <c r="T700"/>
  <c r="T699" s="1"/>
  <c r="S700"/>
  <c r="S699" s="1"/>
  <c r="R700"/>
  <c r="R699" s="1"/>
  <c r="Q700"/>
  <c r="P700"/>
  <c r="P699" s="1"/>
  <c r="O700"/>
  <c r="O699" s="1"/>
  <c r="N700"/>
  <c r="M700"/>
  <c r="L700"/>
  <c r="L699" s="1"/>
  <c r="K700"/>
  <c r="K699" s="1"/>
  <c r="J700"/>
  <c r="J699" s="1"/>
  <c r="I700"/>
  <c r="H700"/>
  <c r="H699" s="1"/>
  <c r="G700"/>
  <c r="G699" s="1"/>
  <c r="F700"/>
  <c r="F699" s="1"/>
  <c r="Q699"/>
  <c r="N699"/>
  <c r="M699"/>
  <c r="I699"/>
  <c r="W698"/>
  <c r="W697" s="1"/>
  <c r="V698"/>
  <c r="U698"/>
  <c r="U697" s="1"/>
  <c r="T698"/>
  <c r="S698"/>
  <c r="S697" s="1"/>
  <c r="R698"/>
  <c r="R697" s="1"/>
  <c r="Q698"/>
  <c r="Q697" s="1"/>
  <c r="P698"/>
  <c r="P697" s="1"/>
  <c r="O698"/>
  <c r="O697" s="1"/>
  <c r="N698"/>
  <c r="N697" s="1"/>
  <c r="M698"/>
  <c r="L698"/>
  <c r="K698"/>
  <c r="K697" s="1"/>
  <c r="J698"/>
  <c r="J697" s="1"/>
  <c r="I698"/>
  <c r="I697" s="1"/>
  <c r="H698"/>
  <c r="H697" s="1"/>
  <c r="G698"/>
  <c r="G697" s="1"/>
  <c r="F698"/>
  <c r="F697" s="1"/>
  <c r="V697"/>
  <c r="T697"/>
  <c r="M697"/>
  <c r="L697"/>
  <c r="W696"/>
  <c r="W695" s="1"/>
  <c r="V696"/>
  <c r="V695" s="1"/>
  <c r="U696"/>
  <c r="U695" s="1"/>
  <c r="T696"/>
  <c r="T695" s="1"/>
  <c r="S696"/>
  <c r="S695" s="1"/>
  <c r="R696"/>
  <c r="Q696"/>
  <c r="Q695" s="1"/>
  <c r="P696"/>
  <c r="P695" s="1"/>
  <c r="O696"/>
  <c r="O695" s="1"/>
  <c r="N696"/>
  <c r="N695" s="1"/>
  <c r="M696"/>
  <c r="L696"/>
  <c r="L695" s="1"/>
  <c r="K696"/>
  <c r="K695" s="1"/>
  <c r="J696"/>
  <c r="J695" s="1"/>
  <c r="I696"/>
  <c r="I695" s="1"/>
  <c r="H696"/>
  <c r="H695" s="1"/>
  <c r="G696"/>
  <c r="G695" s="1"/>
  <c r="F696"/>
  <c r="F695" s="1"/>
  <c r="R695"/>
  <c r="M695"/>
  <c r="W694"/>
  <c r="W693" s="1"/>
  <c r="V694"/>
  <c r="U694"/>
  <c r="T694"/>
  <c r="T693" s="1"/>
  <c r="S694"/>
  <c r="S693" s="1"/>
  <c r="R694"/>
  <c r="R693" s="1"/>
  <c r="Q694"/>
  <c r="Q693" s="1"/>
  <c r="P694"/>
  <c r="P693" s="1"/>
  <c r="O694"/>
  <c r="O693" s="1"/>
  <c r="N694"/>
  <c r="N693" s="1"/>
  <c r="M694"/>
  <c r="L694"/>
  <c r="L693" s="1"/>
  <c r="K694"/>
  <c r="K693" s="1"/>
  <c r="J694"/>
  <c r="J693" s="1"/>
  <c r="I694"/>
  <c r="I693" s="1"/>
  <c r="H694"/>
  <c r="H693" s="1"/>
  <c r="G694"/>
  <c r="G693" s="1"/>
  <c r="F694"/>
  <c r="F693" s="1"/>
  <c r="V693"/>
  <c r="U693"/>
  <c r="M693"/>
  <c r="W692"/>
  <c r="W691" s="1"/>
  <c r="V692"/>
  <c r="V691" s="1"/>
  <c r="U692"/>
  <c r="U691" s="1"/>
  <c r="T692"/>
  <c r="T691" s="1"/>
  <c r="S692"/>
  <c r="S691" s="1"/>
  <c r="R692"/>
  <c r="R691" s="1"/>
  <c r="Q692"/>
  <c r="P692"/>
  <c r="P691" s="1"/>
  <c r="O692"/>
  <c r="O691" s="1"/>
  <c r="N692"/>
  <c r="M692"/>
  <c r="M691" s="1"/>
  <c r="L692"/>
  <c r="L691" s="1"/>
  <c r="K692"/>
  <c r="K691" s="1"/>
  <c r="J692"/>
  <c r="J691" s="1"/>
  <c r="I692"/>
  <c r="I691" s="1"/>
  <c r="H692"/>
  <c r="H691" s="1"/>
  <c r="G692"/>
  <c r="G691" s="1"/>
  <c r="F692"/>
  <c r="Q691"/>
  <c r="N691"/>
  <c r="F691"/>
  <c r="W690"/>
  <c r="W689" s="1"/>
  <c r="V690"/>
  <c r="V689" s="1"/>
  <c r="U690"/>
  <c r="U689" s="1"/>
  <c r="T690"/>
  <c r="T689" s="1"/>
  <c r="S690"/>
  <c r="S689" s="1"/>
  <c r="R690"/>
  <c r="R689" s="1"/>
  <c r="Q690"/>
  <c r="Q689" s="1"/>
  <c r="P690"/>
  <c r="O690"/>
  <c r="O689" s="1"/>
  <c r="N690"/>
  <c r="M690"/>
  <c r="L690"/>
  <c r="L689" s="1"/>
  <c r="K690"/>
  <c r="K689" s="1"/>
  <c r="J690"/>
  <c r="J689" s="1"/>
  <c r="I690"/>
  <c r="I689" s="1"/>
  <c r="H690"/>
  <c r="G690"/>
  <c r="G689" s="1"/>
  <c r="F690"/>
  <c r="F689" s="1"/>
  <c r="P689"/>
  <c r="N689"/>
  <c r="M689"/>
  <c r="H689"/>
  <c r="W688"/>
  <c r="W687" s="1"/>
  <c r="V688"/>
  <c r="V687" s="1"/>
  <c r="U688"/>
  <c r="U687" s="1"/>
  <c r="T688"/>
  <c r="T687" s="1"/>
  <c r="S688"/>
  <c r="S687" s="1"/>
  <c r="R688"/>
  <c r="R687" s="1"/>
  <c r="Q688"/>
  <c r="P688"/>
  <c r="P687" s="1"/>
  <c r="O688"/>
  <c r="N688"/>
  <c r="N687" s="1"/>
  <c r="M688"/>
  <c r="M687" s="1"/>
  <c r="L688"/>
  <c r="L687" s="1"/>
  <c r="K688"/>
  <c r="K687" s="1"/>
  <c r="J688"/>
  <c r="J687" s="1"/>
  <c r="I688"/>
  <c r="I687" s="1"/>
  <c r="H688"/>
  <c r="H687" s="1"/>
  <c r="G688"/>
  <c r="G687" s="1"/>
  <c r="F688"/>
  <c r="F687" s="1"/>
  <c r="Q687"/>
  <c r="O687"/>
  <c r="W686"/>
  <c r="W685" s="1"/>
  <c r="V686"/>
  <c r="U686"/>
  <c r="U685" s="1"/>
  <c r="T686"/>
  <c r="T685" s="1"/>
  <c r="S686"/>
  <c r="S685" s="1"/>
  <c r="R686"/>
  <c r="R685" s="1"/>
  <c r="Q686"/>
  <c r="Q685" s="1"/>
  <c r="P686"/>
  <c r="P685" s="1"/>
  <c r="O686"/>
  <c r="O685" s="1"/>
  <c r="N686"/>
  <c r="N685" s="1"/>
  <c r="M686"/>
  <c r="M685" s="1"/>
  <c r="L686"/>
  <c r="L685" s="1"/>
  <c r="K686"/>
  <c r="K685" s="1"/>
  <c r="J686"/>
  <c r="I686"/>
  <c r="H686"/>
  <c r="H685" s="1"/>
  <c r="G686"/>
  <c r="G685" s="1"/>
  <c r="F686"/>
  <c r="F685" s="1"/>
  <c r="V685"/>
  <c r="J685"/>
  <c r="I685"/>
  <c r="W680"/>
  <c r="W679" s="1"/>
  <c r="W678" s="1"/>
  <c r="W677" s="1"/>
  <c r="V680"/>
  <c r="V679" s="1"/>
  <c r="U680"/>
  <c r="U679" s="1"/>
  <c r="T680"/>
  <c r="T679" s="1"/>
  <c r="T678" s="1"/>
  <c r="T677" s="1"/>
  <c r="S680"/>
  <c r="S679" s="1"/>
  <c r="S678" s="1"/>
  <c r="S677" s="1"/>
  <c r="R680"/>
  <c r="R679" s="1"/>
  <c r="R678" s="1"/>
  <c r="R677" s="1"/>
  <c r="Q680"/>
  <c r="P680"/>
  <c r="O680"/>
  <c r="O679" s="1"/>
  <c r="O678" s="1"/>
  <c r="O677" s="1"/>
  <c r="N680"/>
  <c r="M680"/>
  <c r="M679" s="1"/>
  <c r="M678" s="1"/>
  <c r="M677" s="1"/>
  <c r="L680"/>
  <c r="L679" s="1"/>
  <c r="L678" s="1"/>
  <c r="L677" s="1"/>
  <c r="K680"/>
  <c r="K679" s="1"/>
  <c r="K678" s="1"/>
  <c r="K677" s="1"/>
  <c r="J680"/>
  <c r="J679" s="1"/>
  <c r="J678" s="1"/>
  <c r="J677" s="1"/>
  <c r="I680"/>
  <c r="H680"/>
  <c r="H679" s="1"/>
  <c r="H678" s="1"/>
  <c r="H677" s="1"/>
  <c r="G680"/>
  <c r="G679" s="1"/>
  <c r="G678" s="1"/>
  <c r="G677" s="1"/>
  <c r="F680"/>
  <c r="F679" s="1"/>
  <c r="F678" s="1"/>
  <c r="F677" s="1"/>
  <c r="Q679"/>
  <c r="Q678" s="1"/>
  <c r="Q677" s="1"/>
  <c r="P679"/>
  <c r="P678" s="1"/>
  <c r="P677" s="1"/>
  <c r="N679"/>
  <c r="N678" s="1"/>
  <c r="N677" s="1"/>
  <c r="I679"/>
  <c r="I678" s="1"/>
  <c r="I677" s="1"/>
  <c r="V678"/>
  <c r="V677" s="1"/>
  <c r="U678"/>
  <c r="U677" s="1"/>
  <c r="W676"/>
  <c r="W675" s="1"/>
  <c r="W674" s="1"/>
  <c r="V676"/>
  <c r="V675" s="1"/>
  <c r="U676"/>
  <c r="U675" s="1"/>
  <c r="U674" s="1"/>
  <c r="T676"/>
  <c r="T675" s="1"/>
  <c r="T674" s="1"/>
  <c r="S676"/>
  <c r="S675" s="1"/>
  <c r="S674" s="1"/>
  <c r="R676"/>
  <c r="R675" s="1"/>
  <c r="Q676"/>
  <c r="P676"/>
  <c r="P675" s="1"/>
  <c r="P674" s="1"/>
  <c r="O676"/>
  <c r="O675" s="1"/>
  <c r="O674" s="1"/>
  <c r="N676"/>
  <c r="N675" s="1"/>
  <c r="N674" s="1"/>
  <c r="M676"/>
  <c r="M675" s="1"/>
  <c r="M674" s="1"/>
  <c r="L676"/>
  <c r="L675" s="1"/>
  <c r="L674" s="1"/>
  <c r="K676"/>
  <c r="K675" s="1"/>
  <c r="K674" s="1"/>
  <c r="J676"/>
  <c r="I676"/>
  <c r="I675" s="1"/>
  <c r="I674" s="1"/>
  <c r="H676"/>
  <c r="H675" s="1"/>
  <c r="H674" s="1"/>
  <c r="G676"/>
  <c r="G675" s="1"/>
  <c r="G674" s="1"/>
  <c r="F676"/>
  <c r="F675" s="1"/>
  <c r="F674" s="1"/>
  <c r="Q675"/>
  <c r="Q674" s="1"/>
  <c r="J675"/>
  <c r="J674" s="1"/>
  <c r="V674"/>
  <c r="R674"/>
  <c r="W673"/>
  <c r="V673"/>
  <c r="V672" s="1"/>
  <c r="U673"/>
  <c r="U672" s="1"/>
  <c r="T673"/>
  <c r="T672" s="1"/>
  <c r="S673"/>
  <c r="S672" s="1"/>
  <c r="R673"/>
  <c r="R672" s="1"/>
  <c r="Q673"/>
  <c r="Q672" s="1"/>
  <c r="P673"/>
  <c r="O673"/>
  <c r="N673"/>
  <c r="M673"/>
  <c r="L673"/>
  <c r="K673"/>
  <c r="J673"/>
  <c r="J672" s="1"/>
  <c r="I673"/>
  <c r="I672" s="1"/>
  <c r="H673"/>
  <c r="H672" s="1"/>
  <c r="G673"/>
  <c r="G672" s="1"/>
  <c r="F673"/>
  <c r="F672" s="1"/>
  <c r="W672"/>
  <c r="P672"/>
  <c r="O672"/>
  <c r="N672"/>
  <c r="M672"/>
  <c r="L672"/>
  <c r="K672"/>
  <c r="W671"/>
  <c r="W670" s="1"/>
  <c r="V671"/>
  <c r="V670" s="1"/>
  <c r="U671"/>
  <c r="U670" s="1"/>
  <c r="T671"/>
  <c r="T670" s="1"/>
  <c r="S671"/>
  <c r="S670" s="1"/>
  <c r="R671"/>
  <c r="R670" s="1"/>
  <c r="Q671"/>
  <c r="Q670" s="1"/>
  <c r="P671"/>
  <c r="P670" s="1"/>
  <c r="O671"/>
  <c r="N671"/>
  <c r="N670" s="1"/>
  <c r="M671"/>
  <c r="M670" s="1"/>
  <c r="L671"/>
  <c r="L670" s="1"/>
  <c r="K671"/>
  <c r="K670" s="1"/>
  <c r="J671"/>
  <c r="J670" s="1"/>
  <c r="I671"/>
  <c r="I670" s="1"/>
  <c r="H671"/>
  <c r="H670" s="1"/>
  <c r="G671"/>
  <c r="F671"/>
  <c r="F670" s="1"/>
  <c r="O670"/>
  <c r="G670"/>
  <c r="W669"/>
  <c r="V669"/>
  <c r="V668" s="1"/>
  <c r="U669"/>
  <c r="U668" s="1"/>
  <c r="T669"/>
  <c r="T668" s="1"/>
  <c r="S669"/>
  <c r="S668" s="1"/>
  <c r="R669"/>
  <c r="R668" s="1"/>
  <c r="Q669"/>
  <c r="Q668" s="1"/>
  <c r="P669"/>
  <c r="P668" s="1"/>
  <c r="O669"/>
  <c r="O668" s="1"/>
  <c r="N669"/>
  <c r="M669"/>
  <c r="M668" s="1"/>
  <c r="L669"/>
  <c r="L668" s="1"/>
  <c r="K669"/>
  <c r="K668" s="1"/>
  <c r="J669"/>
  <c r="J668" s="1"/>
  <c r="I669"/>
  <c r="I668" s="1"/>
  <c r="H669"/>
  <c r="H668" s="1"/>
  <c r="G669"/>
  <c r="G668" s="1"/>
  <c r="F669"/>
  <c r="F668" s="1"/>
  <c r="W668"/>
  <c r="N668"/>
  <c r="W667"/>
  <c r="W666" s="1"/>
  <c r="V667"/>
  <c r="V666" s="1"/>
  <c r="U667"/>
  <c r="T667"/>
  <c r="T666" s="1"/>
  <c r="S667"/>
  <c r="S666" s="1"/>
  <c r="R667"/>
  <c r="R666" s="1"/>
  <c r="Q667"/>
  <c r="Q666" s="1"/>
  <c r="P667"/>
  <c r="P666" s="1"/>
  <c r="O667"/>
  <c r="O666" s="1"/>
  <c r="N667"/>
  <c r="N666" s="1"/>
  <c r="M667"/>
  <c r="L667"/>
  <c r="K667"/>
  <c r="K666" s="1"/>
  <c r="J667"/>
  <c r="J666" s="1"/>
  <c r="I667"/>
  <c r="H667"/>
  <c r="H666" s="1"/>
  <c r="G667"/>
  <c r="G666" s="1"/>
  <c r="F667"/>
  <c r="F666" s="1"/>
  <c r="U666"/>
  <c r="M666"/>
  <c r="L666"/>
  <c r="I666"/>
  <c r="W665"/>
  <c r="V665"/>
  <c r="U665"/>
  <c r="T665"/>
  <c r="T664" s="1"/>
  <c r="S665"/>
  <c r="S664" s="1"/>
  <c r="R665"/>
  <c r="R664" s="1"/>
  <c r="Q665"/>
  <c r="Q664" s="1"/>
  <c r="P665"/>
  <c r="P664" s="1"/>
  <c r="O665"/>
  <c r="O664" s="1"/>
  <c r="N665"/>
  <c r="N664" s="1"/>
  <c r="M665"/>
  <c r="M664" s="1"/>
  <c r="L665"/>
  <c r="K665"/>
  <c r="J665"/>
  <c r="I665"/>
  <c r="I664" s="1"/>
  <c r="H665"/>
  <c r="H664" s="1"/>
  <c r="G665"/>
  <c r="G664" s="1"/>
  <c r="F665"/>
  <c r="F664" s="1"/>
  <c r="W664"/>
  <c r="V664"/>
  <c r="U664"/>
  <c r="L664"/>
  <c r="K664"/>
  <c r="J664"/>
  <c r="W663"/>
  <c r="V663"/>
  <c r="V662" s="1"/>
  <c r="U663"/>
  <c r="U662" s="1"/>
  <c r="T663"/>
  <c r="T662" s="1"/>
  <c r="S663"/>
  <c r="S662" s="1"/>
  <c r="R663"/>
  <c r="R662" s="1"/>
  <c r="Q663"/>
  <c r="Q662" s="1"/>
  <c r="P663"/>
  <c r="P662" s="1"/>
  <c r="O663"/>
  <c r="N663"/>
  <c r="N662" s="1"/>
  <c r="M663"/>
  <c r="M662" s="1"/>
  <c r="L663"/>
  <c r="L662" s="1"/>
  <c r="K663"/>
  <c r="K662" s="1"/>
  <c r="J663"/>
  <c r="J662" s="1"/>
  <c r="I663"/>
  <c r="I662" s="1"/>
  <c r="H663"/>
  <c r="H662" s="1"/>
  <c r="G663"/>
  <c r="G662" s="1"/>
  <c r="F663"/>
  <c r="F662" s="1"/>
  <c r="W662"/>
  <c r="O662"/>
  <c r="W661"/>
  <c r="V661"/>
  <c r="V660" s="1"/>
  <c r="U661"/>
  <c r="U660" s="1"/>
  <c r="T661"/>
  <c r="T660" s="1"/>
  <c r="S661"/>
  <c r="R661"/>
  <c r="R660" s="1"/>
  <c r="Q661"/>
  <c r="Q660" s="1"/>
  <c r="P661"/>
  <c r="P660" s="1"/>
  <c r="O661"/>
  <c r="O660" s="1"/>
  <c r="N661"/>
  <c r="M661"/>
  <c r="M660" s="1"/>
  <c r="L661"/>
  <c r="L660" s="1"/>
  <c r="K661"/>
  <c r="K660" s="1"/>
  <c r="J661"/>
  <c r="J660" s="1"/>
  <c r="I661"/>
  <c r="I660" s="1"/>
  <c r="H661"/>
  <c r="H660" s="1"/>
  <c r="G661"/>
  <c r="F661"/>
  <c r="F660" s="1"/>
  <c r="W660"/>
  <c r="S660"/>
  <c r="N660"/>
  <c r="G660"/>
  <c r="W659"/>
  <c r="W658" s="1"/>
  <c r="V659"/>
  <c r="U659"/>
  <c r="U658" s="1"/>
  <c r="T659"/>
  <c r="T658" s="1"/>
  <c r="S659"/>
  <c r="R659"/>
  <c r="Q659"/>
  <c r="Q658" s="1"/>
  <c r="P659"/>
  <c r="P658" s="1"/>
  <c r="O659"/>
  <c r="O658" s="1"/>
  <c r="N659"/>
  <c r="N658" s="1"/>
  <c r="M659"/>
  <c r="M658" s="1"/>
  <c r="L659"/>
  <c r="L658" s="1"/>
  <c r="K659"/>
  <c r="K658" s="1"/>
  <c r="J659"/>
  <c r="J658" s="1"/>
  <c r="I659"/>
  <c r="I658" s="1"/>
  <c r="H659"/>
  <c r="H658" s="1"/>
  <c r="G659"/>
  <c r="F659"/>
  <c r="F658" s="1"/>
  <c r="V658"/>
  <c r="S658"/>
  <c r="R658"/>
  <c r="G658"/>
  <c r="W657"/>
  <c r="V657"/>
  <c r="V656" s="1"/>
  <c r="U657"/>
  <c r="U656" s="1"/>
  <c r="T657"/>
  <c r="S657"/>
  <c r="S656" s="1"/>
  <c r="R657"/>
  <c r="R656" s="1"/>
  <c r="Q657"/>
  <c r="Q656" s="1"/>
  <c r="P657"/>
  <c r="P656" s="1"/>
  <c r="O657"/>
  <c r="O656" s="1"/>
  <c r="N657"/>
  <c r="M657"/>
  <c r="M656" s="1"/>
  <c r="L657"/>
  <c r="L656" s="1"/>
  <c r="K657"/>
  <c r="K656" s="1"/>
  <c r="J657"/>
  <c r="J656" s="1"/>
  <c r="I657"/>
  <c r="I656" s="1"/>
  <c r="H657"/>
  <c r="G657"/>
  <c r="F657"/>
  <c r="F656" s="1"/>
  <c r="W656"/>
  <c r="T656"/>
  <c r="N656"/>
  <c r="H656"/>
  <c r="G656"/>
  <c r="W655"/>
  <c r="V655"/>
  <c r="V654" s="1"/>
  <c r="U655"/>
  <c r="U654" s="1"/>
  <c r="T655"/>
  <c r="S655"/>
  <c r="S654" s="1"/>
  <c r="R655"/>
  <c r="R654" s="1"/>
  <c r="Q655"/>
  <c r="Q654" s="1"/>
  <c r="P655"/>
  <c r="P654" s="1"/>
  <c r="O655"/>
  <c r="N655"/>
  <c r="N654" s="1"/>
  <c r="M655"/>
  <c r="L655"/>
  <c r="L654" s="1"/>
  <c r="K655"/>
  <c r="K654" s="1"/>
  <c r="J655"/>
  <c r="J654" s="1"/>
  <c r="I655"/>
  <c r="I654" s="1"/>
  <c r="H655"/>
  <c r="H654" s="1"/>
  <c r="G655"/>
  <c r="G654" s="1"/>
  <c r="F655"/>
  <c r="F654" s="1"/>
  <c r="W654"/>
  <c r="T654"/>
  <c r="O654"/>
  <c r="M654"/>
  <c r="W653"/>
  <c r="W652" s="1"/>
  <c r="V653"/>
  <c r="V652" s="1"/>
  <c r="U653"/>
  <c r="U652" s="1"/>
  <c r="T653"/>
  <c r="T652" s="1"/>
  <c r="S653"/>
  <c r="S652" s="1"/>
  <c r="R653"/>
  <c r="Q653"/>
  <c r="Q652" s="1"/>
  <c r="P653"/>
  <c r="O653"/>
  <c r="N653"/>
  <c r="M653"/>
  <c r="M652" s="1"/>
  <c r="L653"/>
  <c r="L652" s="1"/>
  <c r="K653"/>
  <c r="K652" s="1"/>
  <c r="J653"/>
  <c r="J652" s="1"/>
  <c r="I653"/>
  <c r="I652" s="1"/>
  <c r="H653"/>
  <c r="H652" s="1"/>
  <c r="G653"/>
  <c r="G652" s="1"/>
  <c r="F653"/>
  <c r="F652" s="1"/>
  <c r="R652"/>
  <c r="P652"/>
  <c r="O652"/>
  <c r="N652"/>
  <c r="W651"/>
  <c r="W650" s="1"/>
  <c r="V651"/>
  <c r="V650" s="1"/>
  <c r="U651"/>
  <c r="U650" s="1"/>
  <c r="T651"/>
  <c r="T650" s="1"/>
  <c r="S651"/>
  <c r="S650" s="1"/>
  <c r="R651"/>
  <c r="R650" s="1"/>
  <c r="Q651"/>
  <c r="Q650" s="1"/>
  <c r="P651"/>
  <c r="O651"/>
  <c r="O650" s="1"/>
  <c r="N651"/>
  <c r="N650" s="1"/>
  <c r="M651"/>
  <c r="M650" s="1"/>
  <c r="L651"/>
  <c r="L650" s="1"/>
  <c r="K651"/>
  <c r="K650" s="1"/>
  <c r="J651"/>
  <c r="J650" s="1"/>
  <c r="I651"/>
  <c r="I650" s="1"/>
  <c r="H651"/>
  <c r="H650" s="1"/>
  <c r="G651"/>
  <c r="G650" s="1"/>
  <c r="F651"/>
  <c r="F650" s="1"/>
  <c r="P650"/>
  <c r="W644"/>
  <c r="W643" s="1"/>
  <c r="W642" s="1"/>
  <c r="W641" s="1"/>
  <c r="W640" s="1"/>
  <c r="V644"/>
  <c r="U644"/>
  <c r="U643" s="1"/>
  <c r="U642" s="1"/>
  <c r="U641" s="1"/>
  <c r="U640" s="1"/>
  <c r="T644"/>
  <c r="S644"/>
  <c r="S643" s="1"/>
  <c r="S642" s="1"/>
  <c r="S641" s="1"/>
  <c r="S640" s="1"/>
  <c r="R644"/>
  <c r="R643" s="1"/>
  <c r="R642" s="1"/>
  <c r="R641" s="1"/>
  <c r="R640" s="1"/>
  <c r="Q644"/>
  <c r="Q643" s="1"/>
  <c r="Q642" s="1"/>
  <c r="Q641" s="1"/>
  <c r="Q640" s="1"/>
  <c r="P644"/>
  <c r="P643" s="1"/>
  <c r="P642" s="1"/>
  <c r="P641" s="1"/>
  <c r="P640" s="1"/>
  <c r="O644"/>
  <c r="O643" s="1"/>
  <c r="O642" s="1"/>
  <c r="O641" s="1"/>
  <c r="O640" s="1"/>
  <c r="N644"/>
  <c r="M644"/>
  <c r="M643" s="1"/>
  <c r="M642" s="1"/>
  <c r="M641" s="1"/>
  <c r="M640" s="1"/>
  <c r="L644"/>
  <c r="L643" s="1"/>
  <c r="L642" s="1"/>
  <c r="L641" s="1"/>
  <c r="L640" s="1"/>
  <c r="K644"/>
  <c r="K643" s="1"/>
  <c r="K642" s="1"/>
  <c r="K641" s="1"/>
  <c r="K640" s="1"/>
  <c r="J644"/>
  <c r="I644"/>
  <c r="I643" s="1"/>
  <c r="I642" s="1"/>
  <c r="I641" s="1"/>
  <c r="I640" s="1"/>
  <c r="H644"/>
  <c r="H643" s="1"/>
  <c r="H642" s="1"/>
  <c r="H641" s="1"/>
  <c r="H640" s="1"/>
  <c r="G644"/>
  <c r="G643" s="1"/>
  <c r="G642" s="1"/>
  <c r="G641" s="1"/>
  <c r="G640" s="1"/>
  <c r="F644"/>
  <c r="F643" s="1"/>
  <c r="F642" s="1"/>
  <c r="F641" s="1"/>
  <c r="F640" s="1"/>
  <c r="V643"/>
  <c r="V642" s="1"/>
  <c r="V641" s="1"/>
  <c r="V640" s="1"/>
  <c r="T643"/>
  <c r="T642" s="1"/>
  <c r="T641" s="1"/>
  <c r="T640" s="1"/>
  <c r="N643"/>
  <c r="N642" s="1"/>
  <c r="N641" s="1"/>
  <c r="N640" s="1"/>
  <c r="J643"/>
  <c r="J642" s="1"/>
  <c r="J641" s="1"/>
  <c r="J640" s="1"/>
  <c r="W639"/>
  <c r="V639"/>
  <c r="U639"/>
  <c r="T639"/>
  <c r="S639"/>
  <c r="R639"/>
  <c r="R637" s="1"/>
  <c r="R636" s="1"/>
  <c r="Q639"/>
  <c r="Q637" s="1"/>
  <c r="Q636" s="1"/>
  <c r="P639"/>
  <c r="P637" s="1"/>
  <c r="P636" s="1"/>
  <c r="O639"/>
  <c r="N639"/>
  <c r="M639"/>
  <c r="L639"/>
  <c r="K639"/>
  <c r="J639"/>
  <c r="I639"/>
  <c r="H639"/>
  <c r="G639"/>
  <c r="F639"/>
  <c r="F637" s="1"/>
  <c r="F636" s="1"/>
  <c r="W638"/>
  <c r="W637" s="1"/>
  <c r="W636" s="1"/>
  <c r="V638"/>
  <c r="U638"/>
  <c r="T638"/>
  <c r="S638"/>
  <c r="R638"/>
  <c r="Q638"/>
  <c r="P638"/>
  <c r="O638"/>
  <c r="N638"/>
  <c r="M638"/>
  <c r="L638"/>
  <c r="L637" s="1"/>
  <c r="L636" s="1"/>
  <c r="K638"/>
  <c r="K637" s="1"/>
  <c r="K636" s="1"/>
  <c r="J638"/>
  <c r="I638"/>
  <c r="H638"/>
  <c r="G638"/>
  <c r="F638"/>
  <c r="J637"/>
  <c r="J636"/>
  <c r="W635"/>
  <c r="W634" s="1"/>
  <c r="V635"/>
  <c r="V634" s="1"/>
  <c r="U635"/>
  <c r="U634" s="1"/>
  <c r="T635"/>
  <c r="T634" s="1"/>
  <c r="S635"/>
  <c r="S634" s="1"/>
  <c r="R635"/>
  <c r="R634" s="1"/>
  <c r="Q635"/>
  <c r="Q634" s="1"/>
  <c r="P635"/>
  <c r="P634" s="1"/>
  <c r="O635"/>
  <c r="O634" s="1"/>
  <c r="N635"/>
  <c r="N634" s="1"/>
  <c r="M635"/>
  <c r="M634" s="1"/>
  <c r="L635"/>
  <c r="L634" s="1"/>
  <c r="K635"/>
  <c r="K634" s="1"/>
  <c r="J635"/>
  <c r="J634" s="1"/>
  <c r="I635"/>
  <c r="I634" s="1"/>
  <c r="H635"/>
  <c r="G635"/>
  <c r="G634" s="1"/>
  <c r="F635"/>
  <c r="F634" s="1"/>
  <c r="H634"/>
  <c r="W633"/>
  <c r="W632" s="1"/>
  <c r="V633"/>
  <c r="U633"/>
  <c r="U632" s="1"/>
  <c r="T633"/>
  <c r="T632" s="1"/>
  <c r="S633"/>
  <c r="S632" s="1"/>
  <c r="S631" s="1"/>
  <c r="R633"/>
  <c r="Q633"/>
  <c r="Q632" s="1"/>
  <c r="Q631" s="1"/>
  <c r="P633"/>
  <c r="P632" s="1"/>
  <c r="P631" s="1"/>
  <c r="O633"/>
  <c r="O632" s="1"/>
  <c r="N633"/>
  <c r="M633"/>
  <c r="M632" s="1"/>
  <c r="L633"/>
  <c r="L632" s="1"/>
  <c r="K633"/>
  <c r="K632" s="1"/>
  <c r="J633"/>
  <c r="J632" s="1"/>
  <c r="I633"/>
  <c r="I632" s="1"/>
  <c r="H633"/>
  <c r="H632" s="1"/>
  <c r="G633"/>
  <c r="G632" s="1"/>
  <c r="F633"/>
  <c r="V632"/>
  <c r="R632"/>
  <c r="N632"/>
  <c r="N631" s="1"/>
  <c r="F632"/>
  <c r="W630"/>
  <c r="W629" s="1"/>
  <c r="W628" s="1"/>
  <c r="V630"/>
  <c r="U630"/>
  <c r="T630"/>
  <c r="T629" s="1"/>
  <c r="T628" s="1"/>
  <c r="S630"/>
  <c r="S629" s="1"/>
  <c r="S628" s="1"/>
  <c r="R630"/>
  <c r="R629" s="1"/>
  <c r="R628" s="1"/>
  <c r="Q630"/>
  <c r="Q629" s="1"/>
  <c r="Q628" s="1"/>
  <c r="P630"/>
  <c r="P629" s="1"/>
  <c r="P628" s="1"/>
  <c r="O630"/>
  <c r="O629" s="1"/>
  <c r="O628" s="1"/>
  <c r="N630"/>
  <c r="N629" s="1"/>
  <c r="N628" s="1"/>
  <c r="M630"/>
  <c r="M629" s="1"/>
  <c r="M628" s="1"/>
  <c r="L630"/>
  <c r="L629" s="1"/>
  <c r="L628" s="1"/>
  <c r="K630"/>
  <c r="K629" s="1"/>
  <c r="J630"/>
  <c r="J629" s="1"/>
  <c r="J628" s="1"/>
  <c r="I630"/>
  <c r="I629" s="1"/>
  <c r="I628" s="1"/>
  <c r="H630"/>
  <c r="H629" s="1"/>
  <c r="H628" s="1"/>
  <c r="G630"/>
  <c r="G629" s="1"/>
  <c r="G628" s="1"/>
  <c r="F630"/>
  <c r="F629" s="1"/>
  <c r="F628" s="1"/>
  <c r="V629"/>
  <c r="V628" s="1"/>
  <c r="U629"/>
  <c r="U628" s="1"/>
  <c r="K628"/>
  <c r="W627"/>
  <c r="W626" s="1"/>
  <c r="W625" s="1"/>
  <c r="V627"/>
  <c r="V626" s="1"/>
  <c r="V625" s="1"/>
  <c r="U627"/>
  <c r="U626" s="1"/>
  <c r="U625" s="1"/>
  <c r="T627"/>
  <c r="T626" s="1"/>
  <c r="T625" s="1"/>
  <c r="S627"/>
  <c r="S626" s="1"/>
  <c r="S625" s="1"/>
  <c r="R627"/>
  <c r="R626" s="1"/>
  <c r="R625" s="1"/>
  <c r="Q627"/>
  <c r="Q626" s="1"/>
  <c r="Q625" s="1"/>
  <c r="P627"/>
  <c r="P626" s="1"/>
  <c r="P625" s="1"/>
  <c r="O627"/>
  <c r="N627"/>
  <c r="M627"/>
  <c r="L627"/>
  <c r="L626" s="1"/>
  <c r="L625" s="1"/>
  <c r="K627"/>
  <c r="K626" s="1"/>
  <c r="K625" s="1"/>
  <c r="J627"/>
  <c r="J626" s="1"/>
  <c r="J625" s="1"/>
  <c r="I627"/>
  <c r="I626" s="1"/>
  <c r="I625" s="1"/>
  <c r="H627"/>
  <c r="G627"/>
  <c r="G626" s="1"/>
  <c r="G625" s="1"/>
  <c r="F627"/>
  <c r="F626" s="1"/>
  <c r="F625" s="1"/>
  <c r="O626"/>
  <c r="O625" s="1"/>
  <c r="N626"/>
  <c r="N625" s="1"/>
  <c r="M626"/>
  <c r="M625" s="1"/>
  <c r="H626"/>
  <c r="H625" s="1"/>
  <c r="W620"/>
  <c r="V620"/>
  <c r="U620"/>
  <c r="T620"/>
  <c r="S620"/>
  <c r="R620"/>
  <c r="R618" s="1"/>
  <c r="R615" s="1"/>
  <c r="Q620"/>
  <c r="P620"/>
  <c r="O620"/>
  <c r="N620"/>
  <c r="M620"/>
  <c r="L620"/>
  <c r="K620"/>
  <c r="J620"/>
  <c r="I620"/>
  <c r="H620"/>
  <c r="G620"/>
  <c r="F620"/>
  <c r="W619"/>
  <c r="W618" s="1"/>
  <c r="V619"/>
  <c r="U619"/>
  <c r="T619"/>
  <c r="S619"/>
  <c r="S618" s="1"/>
  <c r="R619"/>
  <c r="Q619"/>
  <c r="P619"/>
  <c r="O619"/>
  <c r="O618" s="1"/>
  <c r="N619"/>
  <c r="N618" s="1"/>
  <c r="M619"/>
  <c r="L619"/>
  <c r="K619"/>
  <c r="K618" s="1"/>
  <c r="K615" s="1"/>
  <c r="J619"/>
  <c r="I619"/>
  <c r="H619"/>
  <c r="G619"/>
  <c r="F619"/>
  <c r="W617"/>
  <c r="W616" s="1"/>
  <c r="V617"/>
  <c r="V616" s="1"/>
  <c r="U617"/>
  <c r="U616" s="1"/>
  <c r="T617"/>
  <c r="T616" s="1"/>
  <c r="S617"/>
  <c r="S616" s="1"/>
  <c r="R617"/>
  <c r="Q617"/>
  <c r="Q616" s="1"/>
  <c r="P617"/>
  <c r="O617"/>
  <c r="N617"/>
  <c r="N616" s="1"/>
  <c r="M617"/>
  <c r="M616" s="1"/>
  <c r="L617"/>
  <c r="L616" s="1"/>
  <c r="K617"/>
  <c r="K616" s="1"/>
  <c r="J617"/>
  <c r="J616" s="1"/>
  <c r="I617"/>
  <c r="I616" s="1"/>
  <c r="H617"/>
  <c r="H616" s="1"/>
  <c r="G617"/>
  <c r="G616" s="1"/>
  <c r="F617"/>
  <c r="R616"/>
  <c r="P616"/>
  <c r="O616"/>
  <c r="F616"/>
  <c r="W614"/>
  <c r="W613" s="1"/>
  <c r="W612" s="1"/>
  <c r="V614"/>
  <c r="V613" s="1"/>
  <c r="V612" s="1"/>
  <c r="U614"/>
  <c r="U613" s="1"/>
  <c r="U612" s="1"/>
  <c r="T614"/>
  <c r="T613" s="1"/>
  <c r="T612" s="1"/>
  <c r="S614"/>
  <c r="R614"/>
  <c r="R613" s="1"/>
  <c r="Q614"/>
  <c r="Q613" s="1"/>
  <c r="Q612" s="1"/>
  <c r="P614"/>
  <c r="P613" s="1"/>
  <c r="P612" s="1"/>
  <c r="O614"/>
  <c r="N614"/>
  <c r="N613" s="1"/>
  <c r="N612" s="1"/>
  <c r="M614"/>
  <c r="M613" s="1"/>
  <c r="M612" s="1"/>
  <c r="L614"/>
  <c r="L613" s="1"/>
  <c r="K614"/>
  <c r="K613" s="1"/>
  <c r="J614"/>
  <c r="J613" s="1"/>
  <c r="J612" s="1"/>
  <c r="I614"/>
  <c r="I613" s="1"/>
  <c r="I612" s="1"/>
  <c r="H614"/>
  <c r="H613" s="1"/>
  <c r="H612" s="1"/>
  <c r="G614"/>
  <c r="G613" s="1"/>
  <c r="G612" s="1"/>
  <c r="F614"/>
  <c r="F613" s="1"/>
  <c r="F612" s="1"/>
  <c r="S613"/>
  <c r="S612" s="1"/>
  <c r="O613"/>
  <c r="O612" s="1"/>
  <c r="R612"/>
  <c r="L612"/>
  <c r="K612"/>
  <c r="W610"/>
  <c r="V610"/>
  <c r="U610"/>
  <c r="T610"/>
  <c r="S610"/>
  <c r="R610"/>
  <c r="Q610"/>
  <c r="P610"/>
  <c r="O610"/>
  <c r="N610"/>
  <c r="M610"/>
  <c r="L610"/>
  <c r="K610"/>
  <c r="J610"/>
  <c r="I610"/>
  <c r="H610"/>
  <c r="G610"/>
  <c r="F610"/>
  <c r="W609"/>
  <c r="V609"/>
  <c r="U609"/>
  <c r="T609"/>
  <c r="S609"/>
  <c r="R609"/>
  <c r="Q609"/>
  <c r="P609"/>
  <c r="O609"/>
  <c r="N609"/>
  <c r="M609"/>
  <c r="L609"/>
  <c r="K609"/>
  <c r="J609"/>
  <c r="I609"/>
  <c r="H609"/>
  <c r="G609"/>
  <c r="F609"/>
  <c r="W608"/>
  <c r="V608"/>
  <c r="U608"/>
  <c r="T608"/>
  <c r="S608"/>
  <c r="R608"/>
  <c r="Q608"/>
  <c r="P608"/>
  <c r="O608"/>
  <c r="N608"/>
  <c r="N606" s="1"/>
  <c r="M608"/>
  <c r="L608"/>
  <c r="K608"/>
  <c r="J608"/>
  <c r="I608"/>
  <c r="H608"/>
  <c r="G608"/>
  <c r="F608"/>
  <c r="W607"/>
  <c r="V607"/>
  <c r="U607"/>
  <c r="T607"/>
  <c r="T606" s="1"/>
  <c r="S607"/>
  <c r="S606" s="1"/>
  <c r="R607"/>
  <c r="Q607"/>
  <c r="P607"/>
  <c r="P606" s="1"/>
  <c r="O607"/>
  <c r="N607"/>
  <c r="M607"/>
  <c r="L607"/>
  <c r="L606" s="1"/>
  <c r="K607"/>
  <c r="J607"/>
  <c r="I607"/>
  <c r="H607"/>
  <c r="H606" s="1"/>
  <c r="G607"/>
  <c r="F607"/>
  <c r="U606"/>
  <c r="W605"/>
  <c r="V605"/>
  <c r="U605"/>
  <c r="U604" s="1"/>
  <c r="T605"/>
  <c r="T604" s="1"/>
  <c r="S605"/>
  <c r="S604" s="1"/>
  <c r="R605"/>
  <c r="Q605"/>
  <c r="Q604" s="1"/>
  <c r="P605"/>
  <c r="O605"/>
  <c r="O604" s="1"/>
  <c r="N605"/>
  <c r="N604" s="1"/>
  <c r="M605"/>
  <c r="L605"/>
  <c r="L604" s="1"/>
  <c r="K605"/>
  <c r="J605"/>
  <c r="I605"/>
  <c r="I604" s="1"/>
  <c r="H605"/>
  <c r="H604" s="1"/>
  <c r="G605"/>
  <c r="G604" s="1"/>
  <c r="F605"/>
  <c r="F604" s="1"/>
  <c r="W604"/>
  <c r="R604"/>
  <c r="M604"/>
  <c r="K604"/>
  <c r="T603"/>
  <c r="T602" s="1"/>
  <c r="T601" s="1"/>
  <c r="W599"/>
  <c r="V599"/>
  <c r="U599"/>
  <c r="T599"/>
  <c r="S599"/>
  <c r="S597" s="1"/>
  <c r="R599"/>
  <c r="Q599"/>
  <c r="Q597" s="1"/>
  <c r="P599"/>
  <c r="P597" s="1"/>
  <c r="O599"/>
  <c r="N599"/>
  <c r="M599"/>
  <c r="L599"/>
  <c r="L597" s="1"/>
  <c r="K599"/>
  <c r="J599"/>
  <c r="I599"/>
  <c r="H599"/>
  <c r="G599"/>
  <c r="F599"/>
  <c r="W598"/>
  <c r="W597" s="1"/>
  <c r="V598"/>
  <c r="V597" s="1"/>
  <c r="U598"/>
  <c r="T598"/>
  <c r="S598"/>
  <c r="R598"/>
  <c r="R597" s="1"/>
  <c r="Q598"/>
  <c r="P598"/>
  <c r="O598"/>
  <c r="N598"/>
  <c r="M598"/>
  <c r="M597" s="1"/>
  <c r="L598"/>
  <c r="K598"/>
  <c r="K597" s="1"/>
  <c r="J598"/>
  <c r="J597" s="1"/>
  <c r="I598"/>
  <c r="H598"/>
  <c r="G598"/>
  <c r="F598"/>
  <c r="F597" s="1"/>
  <c r="W596"/>
  <c r="W595" s="1"/>
  <c r="V596"/>
  <c r="V595" s="1"/>
  <c r="U596"/>
  <c r="U595" s="1"/>
  <c r="T596"/>
  <c r="T595" s="1"/>
  <c r="S596"/>
  <c r="S595" s="1"/>
  <c r="R596"/>
  <c r="R595" s="1"/>
  <c r="Q596"/>
  <c r="Q595" s="1"/>
  <c r="P596"/>
  <c r="O596"/>
  <c r="O595" s="1"/>
  <c r="N596"/>
  <c r="N595" s="1"/>
  <c r="M596"/>
  <c r="M595" s="1"/>
  <c r="L596"/>
  <c r="L595" s="1"/>
  <c r="K596"/>
  <c r="K595" s="1"/>
  <c r="J596"/>
  <c r="J595" s="1"/>
  <c r="I596"/>
  <c r="I595" s="1"/>
  <c r="H596"/>
  <c r="G596"/>
  <c r="G595" s="1"/>
  <c r="F596"/>
  <c r="F595" s="1"/>
  <c r="P595"/>
  <c r="H595"/>
  <c r="W594"/>
  <c r="W593" s="1"/>
  <c r="V594"/>
  <c r="V593" s="1"/>
  <c r="U594"/>
  <c r="U593" s="1"/>
  <c r="T594"/>
  <c r="S594"/>
  <c r="S593" s="1"/>
  <c r="R594"/>
  <c r="R593" s="1"/>
  <c r="Q594"/>
  <c r="Q593" s="1"/>
  <c r="P594"/>
  <c r="O594"/>
  <c r="N594"/>
  <c r="M594"/>
  <c r="L594"/>
  <c r="K594"/>
  <c r="K593" s="1"/>
  <c r="J594"/>
  <c r="J593" s="1"/>
  <c r="I594"/>
  <c r="I593" s="1"/>
  <c r="H594"/>
  <c r="H593" s="1"/>
  <c r="G594"/>
  <c r="G593" s="1"/>
  <c r="F594"/>
  <c r="T593"/>
  <c r="P593"/>
  <c r="O593"/>
  <c r="N593"/>
  <c r="M593"/>
  <c r="L593"/>
  <c r="F593"/>
  <c r="W591"/>
  <c r="V591"/>
  <c r="U591"/>
  <c r="T591"/>
  <c r="S591"/>
  <c r="R591"/>
  <c r="Q591"/>
  <c r="P591"/>
  <c r="O591"/>
  <c r="N591"/>
  <c r="M591"/>
  <c r="M589" s="1"/>
  <c r="M588" s="1"/>
  <c r="L591"/>
  <c r="K591"/>
  <c r="J591"/>
  <c r="I591"/>
  <c r="H591"/>
  <c r="G591"/>
  <c r="F591"/>
  <c r="W590"/>
  <c r="W589" s="1"/>
  <c r="W588" s="1"/>
  <c r="V590"/>
  <c r="U590"/>
  <c r="T590"/>
  <c r="S590"/>
  <c r="S589" s="1"/>
  <c r="S588" s="1"/>
  <c r="R590"/>
  <c r="Q590"/>
  <c r="P590"/>
  <c r="O590"/>
  <c r="O589" s="1"/>
  <c r="O588" s="1"/>
  <c r="N590"/>
  <c r="M590"/>
  <c r="L590"/>
  <c r="L589" s="1"/>
  <c r="L588" s="1"/>
  <c r="K590"/>
  <c r="K589" s="1"/>
  <c r="K588" s="1"/>
  <c r="J590"/>
  <c r="I590"/>
  <c r="H590"/>
  <c r="G590"/>
  <c r="G589" s="1"/>
  <c r="G588" s="1"/>
  <c r="F590"/>
  <c r="W586"/>
  <c r="W585" s="1"/>
  <c r="V586"/>
  <c r="V585" s="1"/>
  <c r="U586"/>
  <c r="U585" s="1"/>
  <c r="T586"/>
  <c r="T585" s="1"/>
  <c r="S586"/>
  <c r="S585" s="1"/>
  <c r="R586"/>
  <c r="R585" s="1"/>
  <c r="Q586"/>
  <c r="Q585" s="1"/>
  <c r="P586"/>
  <c r="P585" s="1"/>
  <c r="O586"/>
  <c r="O585" s="1"/>
  <c r="N586"/>
  <c r="M586"/>
  <c r="M585" s="1"/>
  <c r="L586"/>
  <c r="L585" s="1"/>
  <c r="K586"/>
  <c r="K585" s="1"/>
  <c r="J586"/>
  <c r="J585" s="1"/>
  <c r="I586"/>
  <c r="I585" s="1"/>
  <c r="H586"/>
  <c r="H585" s="1"/>
  <c r="G586"/>
  <c r="G585" s="1"/>
  <c r="F586"/>
  <c r="F585" s="1"/>
  <c r="N585"/>
  <c r="W584"/>
  <c r="W583" s="1"/>
  <c r="V584"/>
  <c r="U584"/>
  <c r="U583" s="1"/>
  <c r="T584"/>
  <c r="T583" s="1"/>
  <c r="S584"/>
  <c r="S583" s="1"/>
  <c r="R584"/>
  <c r="R583" s="1"/>
  <c r="Q584"/>
  <c r="Q583" s="1"/>
  <c r="P584"/>
  <c r="P583" s="1"/>
  <c r="O584"/>
  <c r="O583" s="1"/>
  <c r="N584"/>
  <c r="M584"/>
  <c r="M583" s="1"/>
  <c r="L584"/>
  <c r="L583" s="1"/>
  <c r="K584"/>
  <c r="K583" s="1"/>
  <c r="J584"/>
  <c r="J583" s="1"/>
  <c r="I584"/>
  <c r="I583" s="1"/>
  <c r="H584"/>
  <c r="G584"/>
  <c r="G583" s="1"/>
  <c r="F584"/>
  <c r="F583" s="1"/>
  <c r="V583"/>
  <c r="N583"/>
  <c r="H583"/>
  <c r="W582"/>
  <c r="W581" s="1"/>
  <c r="V582"/>
  <c r="V581" s="1"/>
  <c r="U582"/>
  <c r="U581" s="1"/>
  <c r="T582"/>
  <c r="T581" s="1"/>
  <c r="S582"/>
  <c r="S581" s="1"/>
  <c r="R582"/>
  <c r="R581" s="1"/>
  <c r="Q582"/>
  <c r="P582"/>
  <c r="P581" s="1"/>
  <c r="O582"/>
  <c r="O581" s="1"/>
  <c r="N582"/>
  <c r="N581" s="1"/>
  <c r="M582"/>
  <c r="M581" s="1"/>
  <c r="L582"/>
  <c r="L581" s="1"/>
  <c r="K582"/>
  <c r="K581" s="1"/>
  <c r="J582"/>
  <c r="J581" s="1"/>
  <c r="I582"/>
  <c r="I581" s="1"/>
  <c r="H582"/>
  <c r="H581" s="1"/>
  <c r="G582"/>
  <c r="G581" s="1"/>
  <c r="F582"/>
  <c r="F581" s="1"/>
  <c r="Q581"/>
  <c r="W579"/>
  <c r="W578" s="1"/>
  <c r="W577" s="1"/>
  <c r="V579"/>
  <c r="V578" s="1"/>
  <c r="V577" s="1"/>
  <c r="U579"/>
  <c r="U578" s="1"/>
  <c r="U577" s="1"/>
  <c r="T579"/>
  <c r="T578" s="1"/>
  <c r="T577" s="1"/>
  <c r="S579"/>
  <c r="R579"/>
  <c r="R578" s="1"/>
  <c r="R577" s="1"/>
  <c r="Q579"/>
  <c r="Q578" s="1"/>
  <c r="Q577" s="1"/>
  <c r="P579"/>
  <c r="P578" s="1"/>
  <c r="P577" s="1"/>
  <c r="O579"/>
  <c r="O578" s="1"/>
  <c r="O577" s="1"/>
  <c r="N579"/>
  <c r="N578" s="1"/>
  <c r="N577" s="1"/>
  <c r="M579"/>
  <c r="M578" s="1"/>
  <c r="M577" s="1"/>
  <c r="L579"/>
  <c r="L578" s="1"/>
  <c r="L577" s="1"/>
  <c r="K579"/>
  <c r="K578" s="1"/>
  <c r="K577" s="1"/>
  <c r="J579"/>
  <c r="J578" s="1"/>
  <c r="J577" s="1"/>
  <c r="I579"/>
  <c r="I578" s="1"/>
  <c r="I577" s="1"/>
  <c r="H579"/>
  <c r="H578" s="1"/>
  <c r="H577" s="1"/>
  <c r="G579"/>
  <c r="F579"/>
  <c r="F578" s="1"/>
  <c r="F577" s="1"/>
  <c r="S578"/>
  <c r="S577" s="1"/>
  <c r="G578"/>
  <c r="G577" s="1"/>
  <c r="W576"/>
  <c r="W575" s="1"/>
  <c r="V576"/>
  <c r="U576"/>
  <c r="U575" s="1"/>
  <c r="T576"/>
  <c r="S576"/>
  <c r="S575" s="1"/>
  <c r="R576"/>
  <c r="R575" s="1"/>
  <c r="Q576"/>
  <c r="Q575" s="1"/>
  <c r="P576"/>
  <c r="P575" s="1"/>
  <c r="O576"/>
  <c r="O575" s="1"/>
  <c r="N576"/>
  <c r="N575" s="1"/>
  <c r="M576"/>
  <c r="M575" s="1"/>
  <c r="L576"/>
  <c r="L575" s="1"/>
  <c r="K576"/>
  <c r="K575" s="1"/>
  <c r="J576"/>
  <c r="J575" s="1"/>
  <c r="I576"/>
  <c r="I575" s="1"/>
  <c r="H576"/>
  <c r="G576"/>
  <c r="G575" s="1"/>
  <c r="F576"/>
  <c r="F575" s="1"/>
  <c r="V575"/>
  <c r="T575"/>
  <c r="H575"/>
  <c r="W574"/>
  <c r="W573" s="1"/>
  <c r="V574"/>
  <c r="V573" s="1"/>
  <c r="U574"/>
  <c r="U573" s="1"/>
  <c r="T574"/>
  <c r="T573" s="1"/>
  <c r="S574"/>
  <c r="S573" s="1"/>
  <c r="R574"/>
  <c r="R573" s="1"/>
  <c r="Q574"/>
  <c r="Q573" s="1"/>
  <c r="P574"/>
  <c r="P573" s="1"/>
  <c r="O574"/>
  <c r="O573" s="1"/>
  <c r="N574"/>
  <c r="N573" s="1"/>
  <c r="M574"/>
  <c r="M573" s="1"/>
  <c r="L574"/>
  <c r="L573" s="1"/>
  <c r="K574"/>
  <c r="K573" s="1"/>
  <c r="J574"/>
  <c r="I574"/>
  <c r="I573" s="1"/>
  <c r="H574"/>
  <c r="H573" s="1"/>
  <c r="G574"/>
  <c r="G573" s="1"/>
  <c r="F574"/>
  <c r="J573"/>
  <c r="F573"/>
  <c r="W572"/>
  <c r="W571" s="1"/>
  <c r="V572"/>
  <c r="U572"/>
  <c r="U571" s="1"/>
  <c r="T572"/>
  <c r="T571" s="1"/>
  <c r="S572"/>
  <c r="S571" s="1"/>
  <c r="R572"/>
  <c r="Q572"/>
  <c r="Q571" s="1"/>
  <c r="Q570" s="1"/>
  <c r="P572"/>
  <c r="P571" s="1"/>
  <c r="O572"/>
  <c r="N572"/>
  <c r="M572"/>
  <c r="M571" s="1"/>
  <c r="L572"/>
  <c r="K572"/>
  <c r="K571" s="1"/>
  <c r="J572"/>
  <c r="J571" s="1"/>
  <c r="I572"/>
  <c r="I571" s="1"/>
  <c r="H572"/>
  <c r="G572"/>
  <c r="G571" s="1"/>
  <c r="F572"/>
  <c r="F571" s="1"/>
  <c r="V571"/>
  <c r="R571"/>
  <c r="O571"/>
  <c r="N571"/>
  <c r="L571"/>
  <c r="H571"/>
  <c r="W569"/>
  <c r="W568" s="1"/>
  <c r="W567" s="1"/>
  <c r="V569"/>
  <c r="V568" s="1"/>
  <c r="V567" s="1"/>
  <c r="U569"/>
  <c r="T569"/>
  <c r="T568" s="1"/>
  <c r="T567" s="1"/>
  <c r="S569"/>
  <c r="S568" s="1"/>
  <c r="S567" s="1"/>
  <c r="R569"/>
  <c r="R568" s="1"/>
  <c r="R567" s="1"/>
  <c r="Q569"/>
  <c r="Q568" s="1"/>
  <c r="Q567" s="1"/>
  <c r="P569"/>
  <c r="P568" s="1"/>
  <c r="P567" s="1"/>
  <c r="O569"/>
  <c r="O568" s="1"/>
  <c r="O567" s="1"/>
  <c r="N569"/>
  <c r="N568" s="1"/>
  <c r="M569"/>
  <c r="L569"/>
  <c r="L568" s="1"/>
  <c r="L567" s="1"/>
  <c r="K569"/>
  <c r="K568" s="1"/>
  <c r="K567" s="1"/>
  <c r="J569"/>
  <c r="J568" s="1"/>
  <c r="J567" s="1"/>
  <c r="I569"/>
  <c r="H569"/>
  <c r="H568" s="1"/>
  <c r="H567" s="1"/>
  <c r="G569"/>
  <c r="G568" s="1"/>
  <c r="G567" s="1"/>
  <c r="F569"/>
  <c r="F568" s="1"/>
  <c r="F567" s="1"/>
  <c r="U568"/>
  <c r="U567" s="1"/>
  <c r="M568"/>
  <c r="I568"/>
  <c r="I567" s="1"/>
  <c r="N567"/>
  <c r="M567"/>
  <c r="W566"/>
  <c r="W565" s="1"/>
  <c r="W564" s="1"/>
  <c r="V566"/>
  <c r="V565" s="1"/>
  <c r="V564" s="1"/>
  <c r="U566"/>
  <c r="U565" s="1"/>
  <c r="T566"/>
  <c r="T565" s="1"/>
  <c r="T564" s="1"/>
  <c r="S566"/>
  <c r="S565" s="1"/>
  <c r="S564" s="1"/>
  <c r="R566"/>
  <c r="R565" s="1"/>
  <c r="R564" s="1"/>
  <c r="Q566"/>
  <c r="P566"/>
  <c r="P565" s="1"/>
  <c r="O566"/>
  <c r="O565" s="1"/>
  <c r="N566"/>
  <c r="N565" s="1"/>
  <c r="N564" s="1"/>
  <c r="M566"/>
  <c r="M565" s="1"/>
  <c r="M564" s="1"/>
  <c r="L566"/>
  <c r="L565" s="1"/>
  <c r="L564" s="1"/>
  <c r="K566"/>
  <c r="K565" s="1"/>
  <c r="K564" s="1"/>
  <c r="J566"/>
  <c r="J565" s="1"/>
  <c r="J564" s="1"/>
  <c r="I566"/>
  <c r="H566"/>
  <c r="H565" s="1"/>
  <c r="H564" s="1"/>
  <c r="G566"/>
  <c r="F566"/>
  <c r="F565" s="1"/>
  <c r="F564" s="1"/>
  <c r="Q565"/>
  <c r="Q564" s="1"/>
  <c r="I565"/>
  <c r="I564" s="1"/>
  <c r="G565"/>
  <c r="G564" s="1"/>
  <c r="U564"/>
  <c r="P564"/>
  <c r="O564"/>
  <c r="W562"/>
  <c r="W561" s="1"/>
  <c r="W560" s="1"/>
  <c r="V562"/>
  <c r="V561" s="1"/>
  <c r="V560" s="1"/>
  <c r="U562"/>
  <c r="T562"/>
  <c r="T561" s="1"/>
  <c r="T560" s="1"/>
  <c r="S562"/>
  <c r="R562"/>
  <c r="R561" s="1"/>
  <c r="R560" s="1"/>
  <c r="Q562"/>
  <c r="Q561" s="1"/>
  <c r="Q560" s="1"/>
  <c r="P562"/>
  <c r="P561" s="1"/>
  <c r="P560" s="1"/>
  <c r="O562"/>
  <c r="O561" s="1"/>
  <c r="O560" s="1"/>
  <c r="N562"/>
  <c r="N561" s="1"/>
  <c r="N560" s="1"/>
  <c r="M562"/>
  <c r="M561" s="1"/>
  <c r="M560" s="1"/>
  <c r="L562"/>
  <c r="L561" s="1"/>
  <c r="L560" s="1"/>
  <c r="K562"/>
  <c r="K561" s="1"/>
  <c r="K560" s="1"/>
  <c r="J562"/>
  <c r="J561" s="1"/>
  <c r="J560" s="1"/>
  <c r="I562"/>
  <c r="H562"/>
  <c r="H561" s="1"/>
  <c r="H560" s="1"/>
  <c r="G562"/>
  <c r="G561" s="1"/>
  <c r="G560" s="1"/>
  <c r="F562"/>
  <c r="F561" s="1"/>
  <c r="F560" s="1"/>
  <c r="U561"/>
  <c r="U560" s="1"/>
  <c r="S561"/>
  <c r="S560" s="1"/>
  <c r="I561"/>
  <c r="I560" s="1"/>
  <c r="W559"/>
  <c r="W558" s="1"/>
  <c r="V559"/>
  <c r="V558" s="1"/>
  <c r="U559"/>
  <c r="U558" s="1"/>
  <c r="T559"/>
  <c r="T558" s="1"/>
  <c r="S559"/>
  <c r="S558" s="1"/>
  <c r="R559"/>
  <c r="R558" s="1"/>
  <c r="Q559"/>
  <c r="Q558" s="1"/>
  <c r="P559"/>
  <c r="P558" s="1"/>
  <c r="O559"/>
  <c r="O558" s="1"/>
  <c r="N559"/>
  <c r="N558" s="1"/>
  <c r="M559"/>
  <c r="M558" s="1"/>
  <c r="L559"/>
  <c r="K559"/>
  <c r="K558" s="1"/>
  <c r="J559"/>
  <c r="J558" s="1"/>
  <c r="I559"/>
  <c r="I558" s="1"/>
  <c r="H559"/>
  <c r="H558" s="1"/>
  <c r="G559"/>
  <c r="G558" s="1"/>
  <c r="F559"/>
  <c r="F558" s="1"/>
  <c r="L558"/>
  <c r="W557"/>
  <c r="W556" s="1"/>
  <c r="V557"/>
  <c r="V556" s="1"/>
  <c r="U557"/>
  <c r="U556" s="1"/>
  <c r="T557"/>
  <c r="T556" s="1"/>
  <c r="S557"/>
  <c r="R557"/>
  <c r="R556" s="1"/>
  <c r="R553" s="1"/>
  <c r="Q557"/>
  <c r="Q556" s="1"/>
  <c r="P557"/>
  <c r="P556" s="1"/>
  <c r="O557"/>
  <c r="O556" s="1"/>
  <c r="N557"/>
  <c r="N556" s="1"/>
  <c r="M557"/>
  <c r="L557"/>
  <c r="L556" s="1"/>
  <c r="K557"/>
  <c r="K556" s="1"/>
  <c r="J557"/>
  <c r="J556" s="1"/>
  <c r="I557"/>
  <c r="I556" s="1"/>
  <c r="H557"/>
  <c r="H556" s="1"/>
  <c r="G557"/>
  <c r="G556" s="1"/>
  <c r="F557"/>
  <c r="F556" s="1"/>
  <c r="S556"/>
  <c r="M556"/>
  <c r="W555"/>
  <c r="W554" s="1"/>
  <c r="V555"/>
  <c r="V554" s="1"/>
  <c r="U555"/>
  <c r="U554" s="1"/>
  <c r="T555"/>
  <c r="T554" s="1"/>
  <c r="S555"/>
  <c r="S554" s="1"/>
  <c r="R555"/>
  <c r="R554" s="1"/>
  <c r="Q555"/>
  <c r="Q554" s="1"/>
  <c r="P555"/>
  <c r="P554" s="1"/>
  <c r="O555"/>
  <c r="O554" s="1"/>
  <c r="N555"/>
  <c r="N554" s="1"/>
  <c r="M555"/>
  <c r="M554" s="1"/>
  <c r="L555"/>
  <c r="L554" s="1"/>
  <c r="K555"/>
  <c r="K554" s="1"/>
  <c r="J555"/>
  <c r="I555"/>
  <c r="I554" s="1"/>
  <c r="H555"/>
  <c r="H554" s="1"/>
  <c r="G555"/>
  <c r="G554" s="1"/>
  <c r="F555"/>
  <c r="F554" s="1"/>
  <c r="J554"/>
  <c r="W551"/>
  <c r="W550" s="1"/>
  <c r="V551"/>
  <c r="V550" s="1"/>
  <c r="U551"/>
  <c r="U550" s="1"/>
  <c r="T551"/>
  <c r="T550" s="1"/>
  <c r="S551"/>
  <c r="R551"/>
  <c r="R550" s="1"/>
  <c r="Q551"/>
  <c r="Q550" s="1"/>
  <c r="P551"/>
  <c r="P550" s="1"/>
  <c r="O551"/>
  <c r="N551"/>
  <c r="N550" s="1"/>
  <c r="M551"/>
  <c r="M550" s="1"/>
  <c r="L551"/>
  <c r="L550" s="1"/>
  <c r="K551"/>
  <c r="K550" s="1"/>
  <c r="J551"/>
  <c r="J550" s="1"/>
  <c r="I551"/>
  <c r="I550" s="1"/>
  <c r="H551"/>
  <c r="H550" s="1"/>
  <c r="G551"/>
  <c r="F551"/>
  <c r="F550" s="1"/>
  <c r="S550"/>
  <c r="O550"/>
  <c r="G550"/>
  <c r="W549"/>
  <c r="W548" s="1"/>
  <c r="V549"/>
  <c r="V548" s="1"/>
  <c r="U549"/>
  <c r="U548" s="1"/>
  <c r="T549"/>
  <c r="S549"/>
  <c r="S548" s="1"/>
  <c r="R549"/>
  <c r="R548" s="1"/>
  <c r="Q549"/>
  <c r="Q548" s="1"/>
  <c r="P549"/>
  <c r="P548" s="1"/>
  <c r="O549"/>
  <c r="N549"/>
  <c r="M549"/>
  <c r="M548" s="1"/>
  <c r="L549"/>
  <c r="L548" s="1"/>
  <c r="K549"/>
  <c r="K548" s="1"/>
  <c r="J549"/>
  <c r="J548" s="1"/>
  <c r="I549"/>
  <c r="I548" s="1"/>
  <c r="H549"/>
  <c r="H548" s="1"/>
  <c r="G549"/>
  <c r="G548" s="1"/>
  <c r="F549"/>
  <c r="F548" s="1"/>
  <c r="T548"/>
  <c r="O548"/>
  <c r="N548"/>
  <c r="W547"/>
  <c r="W546" s="1"/>
  <c r="V547"/>
  <c r="V546" s="1"/>
  <c r="U547"/>
  <c r="U546" s="1"/>
  <c r="T547"/>
  <c r="S547"/>
  <c r="R547"/>
  <c r="Q547"/>
  <c r="Q546" s="1"/>
  <c r="P547"/>
  <c r="P546" s="1"/>
  <c r="O547"/>
  <c r="O546" s="1"/>
  <c r="N547"/>
  <c r="N546" s="1"/>
  <c r="M547"/>
  <c r="M546" s="1"/>
  <c r="L547"/>
  <c r="L546" s="1"/>
  <c r="K547"/>
  <c r="K546" s="1"/>
  <c r="J547"/>
  <c r="J546" s="1"/>
  <c r="I547"/>
  <c r="I546" s="1"/>
  <c r="H547"/>
  <c r="H546" s="1"/>
  <c r="G547"/>
  <c r="G546" s="1"/>
  <c r="F547"/>
  <c r="F546" s="1"/>
  <c r="T546"/>
  <c r="S546"/>
  <c r="R546"/>
  <c r="W545"/>
  <c r="W544" s="1"/>
  <c r="V545"/>
  <c r="V544" s="1"/>
  <c r="U545"/>
  <c r="U544" s="1"/>
  <c r="T545"/>
  <c r="T544" s="1"/>
  <c r="S545"/>
  <c r="S544" s="1"/>
  <c r="R545"/>
  <c r="R544" s="1"/>
  <c r="Q545"/>
  <c r="Q544" s="1"/>
  <c r="P545"/>
  <c r="P544" s="1"/>
  <c r="O545"/>
  <c r="N545"/>
  <c r="M545"/>
  <c r="M544" s="1"/>
  <c r="L545"/>
  <c r="L544" s="1"/>
  <c r="K545"/>
  <c r="J545"/>
  <c r="J544" s="1"/>
  <c r="I545"/>
  <c r="I544" s="1"/>
  <c r="H545"/>
  <c r="H544" s="1"/>
  <c r="G545"/>
  <c r="G544" s="1"/>
  <c r="F545"/>
  <c r="F544" s="1"/>
  <c r="O544"/>
  <c r="N544"/>
  <c r="K544"/>
  <c r="W543"/>
  <c r="W542" s="1"/>
  <c r="V543"/>
  <c r="V542" s="1"/>
  <c r="U543"/>
  <c r="U542" s="1"/>
  <c r="T543"/>
  <c r="S543"/>
  <c r="S542" s="1"/>
  <c r="R543"/>
  <c r="R542" s="1"/>
  <c r="Q543"/>
  <c r="Q542" s="1"/>
  <c r="P543"/>
  <c r="P542" s="1"/>
  <c r="O543"/>
  <c r="O542" s="1"/>
  <c r="N543"/>
  <c r="N542" s="1"/>
  <c r="M543"/>
  <c r="M542" s="1"/>
  <c r="L543"/>
  <c r="L542" s="1"/>
  <c r="K543"/>
  <c r="K542" s="1"/>
  <c r="J543"/>
  <c r="J542" s="1"/>
  <c r="I543"/>
  <c r="I542" s="1"/>
  <c r="H543"/>
  <c r="G543"/>
  <c r="G542" s="1"/>
  <c r="F543"/>
  <c r="F542" s="1"/>
  <c r="T542"/>
  <c r="H542"/>
  <c r="W541"/>
  <c r="W540" s="1"/>
  <c r="V541"/>
  <c r="V540" s="1"/>
  <c r="U541"/>
  <c r="U540" s="1"/>
  <c r="T541"/>
  <c r="T540" s="1"/>
  <c r="S541"/>
  <c r="R541"/>
  <c r="R540" s="1"/>
  <c r="Q541"/>
  <c r="Q540" s="1"/>
  <c r="P541"/>
  <c r="O541"/>
  <c r="N541"/>
  <c r="N540" s="1"/>
  <c r="M541"/>
  <c r="M540" s="1"/>
  <c r="L541"/>
  <c r="L540" s="1"/>
  <c r="K541"/>
  <c r="K540" s="1"/>
  <c r="J541"/>
  <c r="J540" s="1"/>
  <c r="I541"/>
  <c r="I540" s="1"/>
  <c r="H541"/>
  <c r="H540" s="1"/>
  <c r="G541"/>
  <c r="F541"/>
  <c r="F540" s="1"/>
  <c r="S540"/>
  <c r="P540"/>
  <c r="O540"/>
  <c r="G540"/>
  <c r="W539"/>
  <c r="V539"/>
  <c r="V538" s="1"/>
  <c r="U539"/>
  <c r="U538" s="1"/>
  <c r="T539"/>
  <c r="T538" s="1"/>
  <c r="S539"/>
  <c r="S538" s="1"/>
  <c r="R539"/>
  <c r="Q539"/>
  <c r="Q538" s="1"/>
  <c r="P539"/>
  <c r="P538" s="1"/>
  <c r="O539"/>
  <c r="O538" s="1"/>
  <c r="N539"/>
  <c r="N538" s="1"/>
  <c r="M539"/>
  <c r="M538" s="1"/>
  <c r="L539"/>
  <c r="L538" s="1"/>
  <c r="K539"/>
  <c r="J539"/>
  <c r="J538" s="1"/>
  <c r="I539"/>
  <c r="I538" s="1"/>
  <c r="H539"/>
  <c r="H538" s="1"/>
  <c r="G539"/>
  <c r="F539"/>
  <c r="F538" s="1"/>
  <c r="W538"/>
  <c r="R538"/>
  <c r="K538"/>
  <c r="G538"/>
  <c r="W536"/>
  <c r="V536"/>
  <c r="V535" s="1"/>
  <c r="U536"/>
  <c r="T536"/>
  <c r="S536"/>
  <c r="S535" s="1"/>
  <c r="R536"/>
  <c r="R535" s="1"/>
  <c r="Q536"/>
  <c r="Q535" s="1"/>
  <c r="P536"/>
  <c r="P535" s="1"/>
  <c r="O536"/>
  <c r="O535" s="1"/>
  <c r="N536"/>
  <c r="N535" s="1"/>
  <c r="M536"/>
  <c r="M535" s="1"/>
  <c r="L536"/>
  <c r="L535" s="1"/>
  <c r="K536"/>
  <c r="K535" s="1"/>
  <c r="J536"/>
  <c r="J535" s="1"/>
  <c r="I536"/>
  <c r="H536"/>
  <c r="G536"/>
  <c r="F536"/>
  <c r="F535" s="1"/>
  <c r="W535"/>
  <c r="U535"/>
  <c r="T535"/>
  <c r="I535"/>
  <c r="H535"/>
  <c r="G535"/>
  <c r="W534"/>
  <c r="V534"/>
  <c r="U534"/>
  <c r="U533" s="1"/>
  <c r="T534"/>
  <c r="T533" s="1"/>
  <c r="S534"/>
  <c r="S533" s="1"/>
  <c r="R534"/>
  <c r="R533" s="1"/>
  <c r="Q534"/>
  <c r="Q533" s="1"/>
  <c r="P534"/>
  <c r="P533" s="1"/>
  <c r="O534"/>
  <c r="O533" s="1"/>
  <c r="N534"/>
  <c r="N533" s="1"/>
  <c r="M534"/>
  <c r="M533" s="1"/>
  <c r="L534"/>
  <c r="L533" s="1"/>
  <c r="K534"/>
  <c r="K533" s="1"/>
  <c r="J534"/>
  <c r="J533" s="1"/>
  <c r="I534"/>
  <c r="H534"/>
  <c r="H533" s="1"/>
  <c r="G534"/>
  <c r="G533" s="1"/>
  <c r="F534"/>
  <c r="F533" s="1"/>
  <c r="W533"/>
  <c r="V533"/>
  <c r="I533"/>
  <c r="W532"/>
  <c r="V532"/>
  <c r="V531" s="1"/>
  <c r="U532"/>
  <c r="U531" s="1"/>
  <c r="T532"/>
  <c r="T531" s="1"/>
  <c r="S532"/>
  <c r="S531" s="1"/>
  <c r="R532"/>
  <c r="R531" s="1"/>
  <c r="Q532"/>
  <c r="Q531" s="1"/>
  <c r="P532"/>
  <c r="P531" s="1"/>
  <c r="O532"/>
  <c r="O531" s="1"/>
  <c r="N532"/>
  <c r="M532"/>
  <c r="M531" s="1"/>
  <c r="L532"/>
  <c r="L531" s="1"/>
  <c r="K532"/>
  <c r="K531" s="1"/>
  <c r="J532"/>
  <c r="J531" s="1"/>
  <c r="I532"/>
  <c r="I531" s="1"/>
  <c r="H532"/>
  <c r="H531" s="1"/>
  <c r="G532"/>
  <c r="G531" s="1"/>
  <c r="F532"/>
  <c r="F531" s="1"/>
  <c r="W531"/>
  <c r="N531"/>
  <c r="W530"/>
  <c r="W529" s="1"/>
  <c r="V530"/>
  <c r="V529" s="1"/>
  <c r="U530"/>
  <c r="T530"/>
  <c r="S530"/>
  <c r="S529" s="1"/>
  <c r="R530"/>
  <c r="R529" s="1"/>
  <c r="Q530"/>
  <c r="Q529" s="1"/>
  <c r="P530"/>
  <c r="P529" s="1"/>
  <c r="O530"/>
  <c r="O529" s="1"/>
  <c r="N530"/>
  <c r="M530"/>
  <c r="M529" s="1"/>
  <c r="L530"/>
  <c r="L529" s="1"/>
  <c r="K530"/>
  <c r="K529" s="1"/>
  <c r="J530"/>
  <c r="J529" s="1"/>
  <c r="I530"/>
  <c r="I529" s="1"/>
  <c r="H530"/>
  <c r="H529" s="1"/>
  <c r="G530"/>
  <c r="F530"/>
  <c r="F529" s="1"/>
  <c r="U529"/>
  <c r="T529"/>
  <c r="N529"/>
  <c r="G529"/>
  <c r="W527"/>
  <c r="V527"/>
  <c r="U527"/>
  <c r="U525" s="1"/>
  <c r="T527"/>
  <c r="S527"/>
  <c r="R527"/>
  <c r="Q527"/>
  <c r="Q525" s="1"/>
  <c r="P527"/>
  <c r="O527"/>
  <c r="N527"/>
  <c r="M527"/>
  <c r="M525" s="1"/>
  <c r="L527"/>
  <c r="K527"/>
  <c r="K525" s="1"/>
  <c r="J527"/>
  <c r="I527"/>
  <c r="H527"/>
  <c r="G527"/>
  <c r="F527"/>
  <c r="W526"/>
  <c r="V526"/>
  <c r="V525" s="1"/>
  <c r="U526"/>
  <c r="T526"/>
  <c r="S526"/>
  <c r="S525" s="1"/>
  <c r="R526"/>
  <c r="Q526"/>
  <c r="P526"/>
  <c r="O526"/>
  <c r="N526"/>
  <c r="M526"/>
  <c r="L526"/>
  <c r="K526"/>
  <c r="J526"/>
  <c r="I526"/>
  <c r="H526"/>
  <c r="G526"/>
  <c r="F526"/>
  <c r="I525"/>
  <c r="W524"/>
  <c r="V524"/>
  <c r="U524"/>
  <c r="T524"/>
  <c r="S524"/>
  <c r="R524"/>
  <c r="Q524"/>
  <c r="P524"/>
  <c r="O524"/>
  <c r="N524"/>
  <c r="M524"/>
  <c r="L524"/>
  <c r="K524"/>
  <c r="J524"/>
  <c r="I524"/>
  <c r="H524"/>
  <c r="G524"/>
  <c r="F524"/>
  <c r="W523"/>
  <c r="V523"/>
  <c r="U523"/>
  <c r="T523"/>
  <c r="S523"/>
  <c r="R523"/>
  <c r="Q523"/>
  <c r="P523"/>
  <c r="O523"/>
  <c r="N523"/>
  <c r="M523"/>
  <c r="L523"/>
  <c r="K523"/>
  <c r="J523"/>
  <c r="I523"/>
  <c r="H523"/>
  <c r="G523"/>
  <c r="F523"/>
  <c r="W522"/>
  <c r="V522"/>
  <c r="U522"/>
  <c r="T522"/>
  <c r="S522"/>
  <c r="R522"/>
  <c r="Q522"/>
  <c r="P522"/>
  <c r="O522"/>
  <c r="N522"/>
  <c r="M522"/>
  <c r="M521" s="1"/>
  <c r="L522"/>
  <c r="K522"/>
  <c r="J522"/>
  <c r="I522"/>
  <c r="H522"/>
  <c r="G522"/>
  <c r="F522"/>
  <c r="K521"/>
  <c r="J521"/>
  <c r="W520"/>
  <c r="W519" s="1"/>
  <c r="V520"/>
  <c r="V519" s="1"/>
  <c r="U520"/>
  <c r="T520"/>
  <c r="T519" s="1"/>
  <c r="S520"/>
  <c r="S519" s="1"/>
  <c r="R520"/>
  <c r="R519" s="1"/>
  <c r="Q520"/>
  <c r="Q519" s="1"/>
  <c r="P520"/>
  <c r="O520"/>
  <c r="O519" s="1"/>
  <c r="N520"/>
  <c r="N519" s="1"/>
  <c r="M520"/>
  <c r="M519" s="1"/>
  <c r="L520"/>
  <c r="K520"/>
  <c r="K519" s="1"/>
  <c r="J520"/>
  <c r="J519" s="1"/>
  <c r="I520"/>
  <c r="I519" s="1"/>
  <c r="H520"/>
  <c r="H519" s="1"/>
  <c r="G520"/>
  <c r="G519" s="1"/>
  <c r="F520"/>
  <c r="F519" s="1"/>
  <c r="U519"/>
  <c r="P519"/>
  <c r="L519"/>
  <c r="W518"/>
  <c r="W517" s="1"/>
  <c r="V518"/>
  <c r="V517" s="1"/>
  <c r="U518"/>
  <c r="T518"/>
  <c r="T517" s="1"/>
  <c r="S518"/>
  <c r="R518"/>
  <c r="R517" s="1"/>
  <c r="Q518"/>
  <c r="Q517" s="1"/>
  <c r="P518"/>
  <c r="P517" s="1"/>
  <c r="O518"/>
  <c r="O517" s="1"/>
  <c r="N518"/>
  <c r="N517" s="1"/>
  <c r="M518"/>
  <c r="M517" s="1"/>
  <c r="L518"/>
  <c r="L517" s="1"/>
  <c r="K518"/>
  <c r="J518"/>
  <c r="J517" s="1"/>
  <c r="I518"/>
  <c r="I517" s="1"/>
  <c r="H518"/>
  <c r="H517" s="1"/>
  <c r="G518"/>
  <c r="G517" s="1"/>
  <c r="F518"/>
  <c r="F517" s="1"/>
  <c r="U517"/>
  <c r="S517"/>
  <c r="K517"/>
  <c r="W516"/>
  <c r="W515" s="1"/>
  <c r="V516"/>
  <c r="V515" s="1"/>
  <c r="U516"/>
  <c r="U515" s="1"/>
  <c r="T516"/>
  <c r="T515" s="1"/>
  <c r="S516"/>
  <c r="S515" s="1"/>
  <c r="R516"/>
  <c r="R515" s="1"/>
  <c r="Q516"/>
  <c r="Q515" s="1"/>
  <c r="P516"/>
  <c r="P515" s="1"/>
  <c r="O516"/>
  <c r="O515" s="1"/>
  <c r="N516"/>
  <c r="M516"/>
  <c r="M515" s="1"/>
  <c r="L516"/>
  <c r="L515" s="1"/>
  <c r="K516"/>
  <c r="K515" s="1"/>
  <c r="J516"/>
  <c r="I516"/>
  <c r="I515" s="1"/>
  <c r="H516"/>
  <c r="H515" s="1"/>
  <c r="G516"/>
  <c r="G515" s="1"/>
  <c r="F516"/>
  <c r="F515" s="1"/>
  <c r="N515"/>
  <c r="J515"/>
  <c r="W514"/>
  <c r="W513" s="1"/>
  <c r="V514"/>
  <c r="V513" s="1"/>
  <c r="U514"/>
  <c r="U513" s="1"/>
  <c r="T514"/>
  <c r="T513" s="1"/>
  <c r="S514"/>
  <c r="S513" s="1"/>
  <c r="R514"/>
  <c r="R513" s="1"/>
  <c r="Q514"/>
  <c r="Q513" s="1"/>
  <c r="P514"/>
  <c r="P513" s="1"/>
  <c r="O514"/>
  <c r="O513" s="1"/>
  <c r="N514"/>
  <c r="N513" s="1"/>
  <c r="M514"/>
  <c r="M513" s="1"/>
  <c r="L514"/>
  <c r="L513" s="1"/>
  <c r="K514"/>
  <c r="K513" s="1"/>
  <c r="J514"/>
  <c r="J513" s="1"/>
  <c r="I514"/>
  <c r="I513" s="1"/>
  <c r="H514"/>
  <c r="H513" s="1"/>
  <c r="G514"/>
  <c r="G513" s="1"/>
  <c r="F514"/>
  <c r="F513"/>
  <c r="W512"/>
  <c r="W511" s="1"/>
  <c r="V512"/>
  <c r="V511" s="1"/>
  <c r="U512"/>
  <c r="T512"/>
  <c r="S512"/>
  <c r="S511" s="1"/>
  <c r="R512"/>
  <c r="R511" s="1"/>
  <c r="Q512"/>
  <c r="Q511" s="1"/>
  <c r="P512"/>
  <c r="P511" s="1"/>
  <c r="O512"/>
  <c r="O511" s="1"/>
  <c r="N512"/>
  <c r="N511" s="1"/>
  <c r="M512"/>
  <c r="M511" s="1"/>
  <c r="L512"/>
  <c r="L511" s="1"/>
  <c r="K512"/>
  <c r="K511" s="1"/>
  <c r="J512"/>
  <c r="J511" s="1"/>
  <c r="I512"/>
  <c r="I511" s="1"/>
  <c r="H512"/>
  <c r="H511" s="1"/>
  <c r="G512"/>
  <c r="G511" s="1"/>
  <c r="F512"/>
  <c r="F511" s="1"/>
  <c r="U511"/>
  <c r="T511"/>
  <c r="W509"/>
  <c r="W508" s="1"/>
  <c r="V509"/>
  <c r="U509"/>
  <c r="U508" s="1"/>
  <c r="T509"/>
  <c r="S509"/>
  <c r="R509"/>
  <c r="R508" s="1"/>
  <c r="Q509"/>
  <c r="Q508" s="1"/>
  <c r="P509"/>
  <c r="P508" s="1"/>
  <c r="O509"/>
  <c r="O508" s="1"/>
  <c r="N509"/>
  <c r="N508" s="1"/>
  <c r="M509"/>
  <c r="M508" s="1"/>
  <c r="L509"/>
  <c r="L508" s="1"/>
  <c r="K509"/>
  <c r="K508" s="1"/>
  <c r="J509"/>
  <c r="J508" s="1"/>
  <c r="I509"/>
  <c r="I508" s="1"/>
  <c r="H509"/>
  <c r="H508" s="1"/>
  <c r="G509"/>
  <c r="G508" s="1"/>
  <c r="F509"/>
  <c r="F508" s="1"/>
  <c r="V508"/>
  <c r="T508"/>
  <c r="S508"/>
  <c r="W507"/>
  <c r="V507"/>
  <c r="U507"/>
  <c r="T507"/>
  <c r="S507"/>
  <c r="S505" s="1"/>
  <c r="R507"/>
  <c r="Q507"/>
  <c r="P507"/>
  <c r="O507"/>
  <c r="N507"/>
  <c r="M507"/>
  <c r="L507"/>
  <c r="K507"/>
  <c r="J507"/>
  <c r="I507"/>
  <c r="H507"/>
  <c r="G507"/>
  <c r="G505" s="1"/>
  <c r="F507"/>
  <c r="F505" s="1"/>
  <c r="W506"/>
  <c r="W505" s="1"/>
  <c r="V506"/>
  <c r="U506"/>
  <c r="U505" s="1"/>
  <c r="T506"/>
  <c r="S506"/>
  <c r="R506"/>
  <c r="Q506"/>
  <c r="P506"/>
  <c r="O506"/>
  <c r="N506"/>
  <c r="M506"/>
  <c r="L506"/>
  <c r="K506"/>
  <c r="J506"/>
  <c r="I506"/>
  <c r="H506"/>
  <c r="G506"/>
  <c r="F506"/>
  <c r="P505"/>
  <c r="M505"/>
  <c r="L505"/>
  <c r="W504"/>
  <c r="W503" s="1"/>
  <c r="V504"/>
  <c r="V503" s="1"/>
  <c r="U504"/>
  <c r="U503" s="1"/>
  <c r="T504"/>
  <c r="T503" s="1"/>
  <c r="S504"/>
  <c r="S503" s="1"/>
  <c r="R504"/>
  <c r="R503" s="1"/>
  <c r="Q504"/>
  <c r="P504"/>
  <c r="P503" s="1"/>
  <c r="O504"/>
  <c r="O503" s="1"/>
  <c r="N504"/>
  <c r="N503" s="1"/>
  <c r="M504"/>
  <c r="L504"/>
  <c r="L503" s="1"/>
  <c r="K504"/>
  <c r="K503" s="1"/>
  <c r="J504"/>
  <c r="I504"/>
  <c r="H504"/>
  <c r="H503" s="1"/>
  <c r="G504"/>
  <c r="G503" s="1"/>
  <c r="F504"/>
  <c r="F503" s="1"/>
  <c r="Q503"/>
  <c r="M503"/>
  <c r="J503"/>
  <c r="I503"/>
  <c r="W502"/>
  <c r="W501" s="1"/>
  <c r="V502"/>
  <c r="V501" s="1"/>
  <c r="U502"/>
  <c r="U501" s="1"/>
  <c r="T502"/>
  <c r="T501" s="1"/>
  <c r="S502"/>
  <c r="S501" s="1"/>
  <c r="R502"/>
  <c r="R501" s="1"/>
  <c r="Q502"/>
  <c r="P502"/>
  <c r="P501" s="1"/>
  <c r="O502"/>
  <c r="O501" s="1"/>
  <c r="N502"/>
  <c r="N501" s="1"/>
  <c r="M502"/>
  <c r="M501" s="1"/>
  <c r="L502"/>
  <c r="L501" s="1"/>
  <c r="K502"/>
  <c r="K501" s="1"/>
  <c r="J502"/>
  <c r="I502"/>
  <c r="I501" s="1"/>
  <c r="H502"/>
  <c r="H501" s="1"/>
  <c r="G502"/>
  <c r="G501" s="1"/>
  <c r="F502"/>
  <c r="F501" s="1"/>
  <c r="Q501"/>
  <c r="J501"/>
  <c r="W500"/>
  <c r="W499" s="1"/>
  <c r="V500"/>
  <c r="V499" s="1"/>
  <c r="U500"/>
  <c r="U499" s="1"/>
  <c r="T500"/>
  <c r="T499" s="1"/>
  <c r="S500"/>
  <c r="S499" s="1"/>
  <c r="R500"/>
  <c r="R499" s="1"/>
  <c r="Q500"/>
  <c r="Q499" s="1"/>
  <c r="P500"/>
  <c r="P499" s="1"/>
  <c r="O500"/>
  <c r="O499" s="1"/>
  <c r="N500"/>
  <c r="N499" s="1"/>
  <c r="M500"/>
  <c r="M499" s="1"/>
  <c r="L500"/>
  <c r="K500"/>
  <c r="K499" s="1"/>
  <c r="J500"/>
  <c r="J499" s="1"/>
  <c r="I500"/>
  <c r="H500"/>
  <c r="H499" s="1"/>
  <c r="G500"/>
  <c r="G499" s="1"/>
  <c r="F500"/>
  <c r="F499" s="1"/>
  <c r="L499"/>
  <c r="I499"/>
  <c r="W496"/>
  <c r="W495" s="1"/>
  <c r="W494" s="1"/>
  <c r="V496"/>
  <c r="V495" s="1"/>
  <c r="V494" s="1"/>
  <c r="U496"/>
  <c r="T496"/>
  <c r="T495" s="1"/>
  <c r="T494" s="1"/>
  <c r="S496"/>
  <c r="S495" s="1"/>
  <c r="S494" s="1"/>
  <c r="R496"/>
  <c r="R495" s="1"/>
  <c r="R494" s="1"/>
  <c r="Q496"/>
  <c r="Q495" s="1"/>
  <c r="Q494" s="1"/>
  <c r="P496"/>
  <c r="P495" s="1"/>
  <c r="P494" s="1"/>
  <c r="O496"/>
  <c r="O495" s="1"/>
  <c r="O494" s="1"/>
  <c r="N496"/>
  <c r="N495" s="1"/>
  <c r="N494" s="1"/>
  <c r="M496"/>
  <c r="M495" s="1"/>
  <c r="M494" s="1"/>
  <c r="L496"/>
  <c r="L495" s="1"/>
  <c r="L494" s="1"/>
  <c r="K496"/>
  <c r="K495" s="1"/>
  <c r="K494" s="1"/>
  <c r="J496"/>
  <c r="J495" s="1"/>
  <c r="J494" s="1"/>
  <c r="I496"/>
  <c r="I495" s="1"/>
  <c r="I494" s="1"/>
  <c r="H496"/>
  <c r="H495" s="1"/>
  <c r="H494" s="1"/>
  <c r="G496"/>
  <c r="G495" s="1"/>
  <c r="G494" s="1"/>
  <c r="F496"/>
  <c r="F495" s="1"/>
  <c r="F494" s="1"/>
  <c r="U495"/>
  <c r="U494" s="1"/>
  <c r="W493"/>
  <c r="V493"/>
  <c r="V492" s="1"/>
  <c r="U493"/>
  <c r="U492" s="1"/>
  <c r="T493"/>
  <c r="T492" s="1"/>
  <c r="S493"/>
  <c r="R493"/>
  <c r="R492" s="1"/>
  <c r="Q493"/>
  <c r="Q492" s="1"/>
  <c r="P493"/>
  <c r="P492" s="1"/>
  <c r="O493"/>
  <c r="N493"/>
  <c r="M493"/>
  <c r="M492" s="1"/>
  <c r="L493"/>
  <c r="L492" s="1"/>
  <c r="K493"/>
  <c r="K492" s="1"/>
  <c r="J493"/>
  <c r="J492" s="1"/>
  <c r="I493"/>
  <c r="I492" s="1"/>
  <c r="H493"/>
  <c r="H492" s="1"/>
  <c r="G493"/>
  <c r="G492" s="1"/>
  <c r="F493"/>
  <c r="F492" s="1"/>
  <c r="W492"/>
  <c r="S492"/>
  <c r="O492"/>
  <c r="N492"/>
  <c r="W491"/>
  <c r="W490" s="1"/>
  <c r="V491"/>
  <c r="V490" s="1"/>
  <c r="U491"/>
  <c r="U490" s="1"/>
  <c r="T491"/>
  <c r="T490" s="1"/>
  <c r="S491"/>
  <c r="S490" s="1"/>
  <c r="R491"/>
  <c r="R490" s="1"/>
  <c r="Q491"/>
  <c r="P491"/>
  <c r="P490" s="1"/>
  <c r="O491"/>
  <c r="N491"/>
  <c r="N490" s="1"/>
  <c r="M491"/>
  <c r="L491"/>
  <c r="K491"/>
  <c r="K490" s="1"/>
  <c r="J491"/>
  <c r="J490" s="1"/>
  <c r="I491"/>
  <c r="I490" s="1"/>
  <c r="H491"/>
  <c r="H490" s="1"/>
  <c r="G491"/>
  <c r="G490" s="1"/>
  <c r="F491"/>
  <c r="F490" s="1"/>
  <c r="Q490"/>
  <c r="O490"/>
  <c r="M490"/>
  <c r="L490"/>
  <c r="W489"/>
  <c r="V489"/>
  <c r="V488" s="1"/>
  <c r="U489"/>
  <c r="U488" s="1"/>
  <c r="T489"/>
  <c r="T488" s="1"/>
  <c r="S489"/>
  <c r="R489"/>
  <c r="R488" s="1"/>
  <c r="Q489"/>
  <c r="P489"/>
  <c r="O489"/>
  <c r="O488" s="1"/>
  <c r="N489"/>
  <c r="N488" s="1"/>
  <c r="M489"/>
  <c r="M488" s="1"/>
  <c r="L489"/>
  <c r="K489"/>
  <c r="J489"/>
  <c r="J488" s="1"/>
  <c r="I489"/>
  <c r="I488" s="1"/>
  <c r="H489"/>
  <c r="H488" s="1"/>
  <c r="H485" s="1"/>
  <c r="H484" s="1"/>
  <c r="G489"/>
  <c r="G488" s="1"/>
  <c r="F489"/>
  <c r="F488" s="1"/>
  <c r="W488"/>
  <c r="S488"/>
  <c r="Q488"/>
  <c r="Q485" s="1"/>
  <c r="P488"/>
  <c r="L488"/>
  <c r="K488"/>
  <c r="W487"/>
  <c r="W486" s="1"/>
  <c r="V487"/>
  <c r="V486" s="1"/>
  <c r="U487"/>
  <c r="U486" s="1"/>
  <c r="T487"/>
  <c r="S487"/>
  <c r="S486" s="1"/>
  <c r="R487"/>
  <c r="R486" s="1"/>
  <c r="Q487"/>
  <c r="Q486" s="1"/>
  <c r="P487"/>
  <c r="P486" s="1"/>
  <c r="O487"/>
  <c r="O486" s="1"/>
  <c r="N487"/>
  <c r="M487"/>
  <c r="L487"/>
  <c r="L486" s="1"/>
  <c r="K487"/>
  <c r="K486" s="1"/>
  <c r="J487"/>
  <c r="J486" s="1"/>
  <c r="I487"/>
  <c r="I486" s="1"/>
  <c r="H487"/>
  <c r="H486" s="1"/>
  <c r="G487"/>
  <c r="G486" s="1"/>
  <c r="F487"/>
  <c r="F486" s="1"/>
  <c r="T486"/>
  <c r="N486"/>
  <c r="M486"/>
  <c r="W481"/>
  <c r="V481"/>
  <c r="U481"/>
  <c r="T481"/>
  <c r="S481"/>
  <c r="R481"/>
  <c r="Q481"/>
  <c r="P481"/>
  <c r="O481"/>
  <c r="N481"/>
  <c r="M481"/>
  <c r="L481"/>
  <c r="K481"/>
  <c r="J481"/>
  <c r="I481"/>
  <c r="H481"/>
  <c r="G481"/>
  <c r="F481"/>
  <c r="W480"/>
  <c r="W479" s="1"/>
  <c r="W478" s="1"/>
  <c r="W477" s="1"/>
  <c r="V480"/>
  <c r="U480"/>
  <c r="T480"/>
  <c r="S480"/>
  <c r="R480"/>
  <c r="Q480"/>
  <c r="P480"/>
  <c r="O480"/>
  <c r="O479" s="1"/>
  <c r="O478" s="1"/>
  <c r="O477" s="1"/>
  <c r="N480"/>
  <c r="N479" s="1"/>
  <c r="N478" s="1"/>
  <c r="N477" s="1"/>
  <c r="M480"/>
  <c r="M479" s="1"/>
  <c r="M478" s="1"/>
  <c r="M477" s="1"/>
  <c r="L480"/>
  <c r="K480"/>
  <c r="J480"/>
  <c r="I480"/>
  <c r="I479" s="1"/>
  <c r="I478" s="1"/>
  <c r="I477" s="1"/>
  <c r="H480"/>
  <c r="G480"/>
  <c r="F480"/>
  <c r="K479"/>
  <c r="K478" s="1"/>
  <c r="K477" s="1"/>
  <c r="W476"/>
  <c r="W475" s="1"/>
  <c r="W474" s="1"/>
  <c r="V476"/>
  <c r="V475" s="1"/>
  <c r="V474" s="1"/>
  <c r="V473" s="1"/>
  <c r="U476"/>
  <c r="T476"/>
  <c r="T475" s="1"/>
  <c r="T474" s="1"/>
  <c r="T473" s="1"/>
  <c r="S476"/>
  <c r="S475" s="1"/>
  <c r="S474" s="1"/>
  <c r="S473" s="1"/>
  <c r="R476"/>
  <c r="R475" s="1"/>
  <c r="R474" s="1"/>
  <c r="R473" s="1"/>
  <c r="Q476"/>
  <c r="Q475" s="1"/>
  <c r="Q474" s="1"/>
  <c r="Q473" s="1"/>
  <c r="P476"/>
  <c r="P475" s="1"/>
  <c r="P474" s="1"/>
  <c r="P473" s="1"/>
  <c r="O476"/>
  <c r="O475" s="1"/>
  <c r="O474" s="1"/>
  <c r="O473" s="1"/>
  <c r="N476"/>
  <c r="M476"/>
  <c r="M475" s="1"/>
  <c r="M474" s="1"/>
  <c r="M473" s="1"/>
  <c r="L476"/>
  <c r="L475" s="1"/>
  <c r="L474" s="1"/>
  <c r="L473" s="1"/>
  <c r="K476"/>
  <c r="K475" s="1"/>
  <c r="K474" s="1"/>
  <c r="K473" s="1"/>
  <c r="J476"/>
  <c r="J475" s="1"/>
  <c r="J474" s="1"/>
  <c r="J473" s="1"/>
  <c r="I476"/>
  <c r="I475" s="1"/>
  <c r="I474" s="1"/>
  <c r="I473" s="1"/>
  <c r="H476"/>
  <c r="H475" s="1"/>
  <c r="H474" s="1"/>
  <c r="H473" s="1"/>
  <c r="G476"/>
  <c r="F476"/>
  <c r="F475" s="1"/>
  <c r="F474" s="1"/>
  <c r="F473" s="1"/>
  <c r="U475"/>
  <c r="U474" s="1"/>
  <c r="U473" s="1"/>
  <c r="N475"/>
  <c r="N474" s="1"/>
  <c r="N473" s="1"/>
  <c r="G475"/>
  <c r="G474" s="1"/>
  <c r="G473" s="1"/>
  <c r="W473"/>
  <c r="W472"/>
  <c r="W471" s="1"/>
  <c r="W470" s="1"/>
  <c r="V472"/>
  <c r="V471" s="1"/>
  <c r="V470" s="1"/>
  <c r="U472"/>
  <c r="U471" s="1"/>
  <c r="U470" s="1"/>
  <c r="T472"/>
  <c r="T471" s="1"/>
  <c r="T470" s="1"/>
  <c r="S472"/>
  <c r="S471" s="1"/>
  <c r="S470" s="1"/>
  <c r="R472"/>
  <c r="R471" s="1"/>
  <c r="R470" s="1"/>
  <c r="Q472"/>
  <c r="Q471" s="1"/>
  <c r="Q470" s="1"/>
  <c r="P472"/>
  <c r="P471" s="1"/>
  <c r="P470" s="1"/>
  <c r="O472"/>
  <c r="O471" s="1"/>
  <c r="O470" s="1"/>
  <c r="N472"/>
  <c r="N471" s="1"/>
  <c r="N470" s="1"/>
  <c r="M472"/>
  <c r="M471" s="1"/>
  <c r="M470" s="1"/>
  <c r="L472"/>
  <c r="L471" s="1"/>
  <c r="L470" s="1"/>
  <c r="K472"/>
  <c r="J472"/>
  <c r="I472"/>
  <c r="I471" s="1"/>
  <c r="I470" s="1"/>
  <c r="H472"/>
  <c r="H471" s="1"/>
  <c r="H470" s="1"/>
  <c r="G472"/>
  <c r="G471" s="1"/>
  <c r="G470" s="1"/>
  <c r="F472"/>
  <c r="F471" s="1"/>
  <c r="F470" s="1"/>
  <c r="K471"/>
  <c r="K470" s="1"/>
  <c r="J471"/>
  <c r="J470" s="1"/>
  <c r="W469"/>
  <c r="W468" s="1"/>
  <c r="W467" s="1"/>
  <c r="V469"/>
  <c r="V468" s="1"/>
  <c r="V467" s="1"/>
  <c r="U469"/>
  <c r="U468" s="1"/>
  <c r="U467" s="1"/>
  <c r="T469"/>
  <c r="T468" s="1"/>
  <c r="T467" s="1"/>
  <c r="S469"/>
  <c r="S468" s="1"/>
  <c r="S467" s="1"/>
  <c r="R469"/>
  <c r="R468" s="1"/>
  <c r="R467" s="1"/>
  <c r="Q469"/>
  <c r="Q468" s="1"/>
  <c r="Q467" s="1"/>
  <c r="P469"/>
  <c r="P468" s="1"/>
  <c r="P467" s="1"/>
  <c r="O469"/>
  <c r="N469"/>
  <c r="N468" s="1"/>
  <c r="N467" s="1"/>
  <c r="M469"/>
  <c r="M468" s="1"/>
  <c r="M467" s="1"/>
  <c r="L469"/>
  <c r="L468" s="1"/>
  <c r="L467" s="1"/>
  <c r="K469"/>
  <c r="K468" s="1"/>
  <c r="K467" s="1"/>
  <c r="J469"/>
  <c r="J468" s="1"/>
  <c r="J467" s="1"/>
  <c r="I469"/>
  <c r="I468" s="1"/>
  <c r="I467" s="1"/>
  <c r="H469"/>
  <c r="G469"/>
  <c r="F469"/>
  <c r="O468"/>
  <c r="O467" s="1"/>
  <c r="H468"/>
  <c r="H467" s="1"/>
  <c r="G468"/>
  <c r="G467" s="1"/>
  <c r="F468"/>
  <c r="F467" s="1"/>
  <c r="W466"/>
  <c r="W465" s="1"/>
  <c r="V466"/>
  <c r="V465" s="1"/>
  <c r="U466"/>
  <c r="U465" s="1"/>
  <c r="T466"/>
  <c r="T465" s="1"/>
  <c r="S466"/>
  <c r="S465" s="1"/>
  <c r="R466"/>
  <c r="R465" s="1"/>
  <c r="Q466"/>
  <c r="Q465" s="1"/>
  <c r="P466"/>
  <c r="P465" s="1"/>
  <c r="O466"/>
  <c r="O465" s="1"/>
  <c r="N466"/>
  <c r="N465" s="1"/>
  <c r="M466"/>
  <c r="L466"/>
  <c r="K466"/>
  <c r="J466"/>
  <c r="J465" s="1"/>
  <c r="I466"/>
  <c r="I465" s="1"/>
  <c r="H466"/>
  <c r="H465" s="1"/>
  <c r="G466"/>
  <c r="G465" s="1"/>
  <c r="F466"/>
  <c r="F465" s="1"/>
  <c r="M465"/>
  <c r="L465"/>
  <c r="K465"/>
  <c r="W464"/>
  <c r="W463" s="1"/>
  <c r="V464"/>
  <c r="V463" s="1"/>
  <c r="U464"/>
  <c r="U463" s="1"/>
  <c r="T464"/>
  <c r="T463" s="1"/>
  <c r="S464"/>
  <c r="S463" s="1"/>
  <c r="R464"/>
  <c r="R463" s="1"/>
  <c r="Q464"/>
  <c r="Q463" s="1"/>
  <c r="P464"/>
  <c r="P463" s="1"/>
  <c r="O464"/>
  <c r="O463" s="1"/>
  <c r="N464"/>
  <c r="N463" s="1"/>
  <c r="M464"/>
  <c r="M463" s="1"/>
  <c r="L464"/>
  <c r="L463" s="1"/>
  <c r="K464"/>
  <c r="K463" s="1"/>
  <c r="J464"/>
  <c r="J463" s="1"/>
  <c r="I464"/>
  <c r="I463" s="1"/>
  <c r="H464"/>
  <c r="G464"/>
  <c r="G463" s="1"/>
  <c r="F464"/>
  <c r="F463" s="1"/>
  <c r="H463"/>
  <c r="W462"/>
  <c r="W461" s="1"/>
  <c r="V462"/>
  <c r="V461" s="1"/>
  <c r="U462"/>
  <c r="U461" s="1"/>
  <c r="T462"/>
  <c r="S462"/>
  <c r="S461" s="1"/>
  <c r="R462"/>
  <c r="R461" s="1"/>
  <c r="Q462"/>
  <c r="Q461" s="1"/>
  <c r="P462"/>
  <c r="P461" s="1"/>
  <c r="O462"/>
  <c r="O461" s="1"/>
  <c r="N462"/>
  <c r="N461" s="1"/>
  <c r="M462"/>
  <c r="M461" s="1"/>
  <c r="L462"/>
  <c r="L461" s="1"/>
  <c r="K462"/>
  <c r="K461" s="1"/>
  <c r="J462"/>
  <c r="J461" s="1"/>
  <c r="I462"/>
  <c r="H462"/>
  <c r="H461" s="1"/>
  <c r="G462"/>
  <c r="G461" s="1"/>
  <c r="F462"/>
  <c r="F461" s="1"/>
  <c r="T461"/>
  <c r="I461"/>
  <c r="W460"/>
  <c r="W459" s="1"/>
  <c r="V460"/>
  <c r="V459" s="1"/>
  <c r="U460"/>
  <c r="U459" s="1"/>
  <c r="T460"/>
  <c r="T459" s="1"/>
  <c r="S460"/>
  <c r="S459" s="1"/>
  <c r="R460"/>
  <c r="R459" s="1"/>
  <c r="Q460"/>
  <c r="Q459" s="1"/>
  <c r="P460"/>
  <c r="P459" s="1"/>
  <c r="O460"/>
  <c r="O459" s="1"/>
  <c r="N460"/>
  <c r="M460"/>
  <c r="M459" s="1"/>
  <c r="L460"/>
  <c r="L459" s="1"/>
  <c r="K460"/>
  <c r="K459" s="1"/>
  <c r="J460"/>
  <c r="J459" s="1"/>
  <c r="I460"/>
  <c r="I459" s="1"/>
  <c r="H460"/>
  <c r="H459" s="1"/>
  <c r="G460"/>
  <c r="G459" s="1"/>
  <c r="F460"/>
  <c r="F459" s="1"/>
  <c r="N459"/>
  <c r="W458"/>
  <c r="W457" s="1"/>
  <c r="V458"/>
  <c r="V457" s="1"/>
  <c r="U458"/>
  <c r="T458"/>
  <c r="T457" s="1"/>
  <c r="S458"/>
  <c r="R458"/>
  <c r="R457" s="1"/>
  <c r="Q458"/>
  <c r="Q457" s="1"/>
  <c r="P458"/>
  <c r="P457" s="1"/>
  <c r="O458"/>
  <c r="O457" s="1"/>
  <c r="N458"/>
  <c r="N457" s="1"/>
  <c r="M458"/>
  <c r="L458"/>
  <c r="K458"/>
  <c r="K457" s="1"/>
  <c r="J458"/>
  <c r="J457" s="1"/>
  <c r="I458"/>
  <c r="I457" s="1"/>
  <c r="H458"/>
  <c r="H457" s="1"/>
  <c r="G458"/>
  <c r="G457" s="1"/>
  <c r="F458"/>
  <c r="U457"/>
  <c r="S457"/>
  <c r="M457"/>
  <c r="L457"/>
  <c r="F457"/>
  <c r="W454"/>
  <c r="W453" s="1"/>
  <c r="V454"/>
  <c r="V453" s="1"/>
  <c r="U454"/>
  <c r="U453" s="1"/>
  <c r="T454"/>
  <c r="T453" s="1"/>
  <c r="S454"/>
  <c r="S453" s="1"/>
  <c r="R454"/>
  <c r="R453" s="1"/>
  <c r="Q454"/>
  <c r="Q453" s="1"/>
  <c r="P454"/>
  <c r="P453" s="1"/>
  <c r="O454"/>
  <c r="O453" s="1"/>
  <c r="N454"/>
  <c r="N453" s="1"/>
  <c r="M454"/>
  <c r="L454"/>
  <c r="L453" s="1"/>
  <c r="K454"/>
  <c r="J454"/>
  <c r="J453" s="1"/>
  <c r="I454"/>
  <c r="I453" s="1"/>
  <c r="H454"/>
  <c r="G454"/>
  <c r="G453" s="1"/>
  <c r="F454"/>
  <c r="F453" s="1"/>
  <c r="M453"/>
  <c r="K453"/>
  <c r="H453"/>
  <c r="W452"/>
  <c r="W451" s="1"/>
  <c r="V452"/>
  <c r="V451" s="1"/>
  <c r="U452"/>
  <c r="U451" s="1"/>
  <c r="T452"/>
  <c r="T451" s="1"/>
  <c r="S452"/>
  <c r="S451" s="1"/>
  <c r="R452"/>
  <c r="R451" s="1"/>
  <c r="Q452"/>
  <c r="P452"/>
  <c r="P451" s="1"/>
  <c r="O452"/>
  <c r="O451" s="1"/>
  <c r="N452"/>
  <c r="N451" s="1"/>
  <c r="M452"/>
  <c r="L452"/>
  <c r="L451" s="1"/>
  <c r="K452"/>
  <c r="J452"/>
  <c r="J451" s="1"/>
  <c r="I452"/>
  <c r="I451" s="1"/>
  <c r="H452"/>
  <c r="H451" s="1"/>
  <c r="G452"/>
  <c r="G451" s="1"/>
  <c r="F452"/>
  <c r="Q451"/>
  <c r="M451"/>
  <c r="K451"/>
  <c r="F451"/>
  <c r="W449"/>
  <c r="W448" s="1"/>
  <c r="V449"/>
  <c r="V448" s="1"/>
  <c r="U449"/>
  <c r="U448" s="1"/>
  <c r="T449"/>
  <c r="T448" s="1"/>
  <c r="S449"/>
  <c r="S448" s="1"/>
  <c r="R449"/>
  <c r="R448" s="1"/>
  <c r="Q449"/>
  <c r="Q448" s="1"/>
  <c r="P449"/>
  <c r="P448" s="1"/>
  <c r="O449"/>
  <c r="O448" s="1"/>
  <c r="N449"/>
  <c r="N448" s="1"/>
  <c r="M449"/>
  <c r="M448" s="1"/>
  <c r="L449"/>
  <c r="L448" s="1"/>
  <c r="K449"/>
  <c r="K448" s="1"/>
  <c r="J449"/>
  <c r="J448" s="1"/>
  <c r="I449"/>
  <c r="I448" s="1"/>
  <c r="H449"/>
  <c r="H448" s="1"/>
  <c r="G449"/>
  <c r="G448" s="1"/>
  <c r="F449"/>
  <c r="F448" s="1"/>
  <c r="W447"/>
  <c r="W446" s="1"/>
  <c r="V447"/>
  <c r="U447"/>
  <c r="U446" s="1"/>
  <c r="T447"/>
  <c r="T446" s="1"/>
  <c r="T445" s="1"/>
  <c r="S447"/>
  <c r="S446" s="1"/>
  <c r="S445" s="1"/>
  <c r="R447"/>
  <c r="R446" s="1"/>
  <c r="R445" s="1"/>
  <c r="Q447"/>
  <c r="Q446" s="1"/>
  <c r="P447"/>
  <c r="O447"/>
  <c r="N447"/>
  <c r="N446" s="1"/>
  <c r="M447"/>
  <c r="L447"/>
  <c r="L446" s="1"/>
  <c r="K447"/>
  <c r="K446" s="1"/>
  <c r="J447"/>
  <c r="J446" s="1"/>
  <c r="I447"/>
  <c r="I446" s="1"/>
  <c r="H447"/>
  <c r="H446" s="1"/>
  <c r="H445" s="1"/>
  <c r="G447"/>
  <c r="G446" s="1"/>
  <c r="G445" s="1"/>
  <c r="F447"/>
  <c r="F446" s="1"/>
  <c r="F445" s="1"/>
  <c r="V446"/>
  <c r="P446"/>
  <c r="O446"/>
  <c r="M446"/>
  <c r="W442"/>
  <c r="V442"/>
  <c r="V441" s="1"/>
  <c r="V438" s="1"/>
  <c r="U442"/>
  <c r="T442"/>
  <c r="T441" s="1"/>
  <c r="S442"/>
  <c r="S441" s="1"/>
  <c r="R442"/>
  <c r="R441" s="1"/>
  <c r="Q442"/>
  <c r="Q441" s="1"/>
  <c r="P442"/>
  <c r="P441" s="1"/>
  <c r="O442"/>
  <c r="O441" s="1"/>
  <c r="N442"/>
  <c r="M442"/>
  <c r="M441" s="1"/>
  <c r="L442"/>
  <c r="K442"/>
  <c r="K441" s="1"/>
  <c r="J442"/>
  <c r="J441" s="1"/>
  <c r="I442"/>
  <c r="I441" s="1"/>
  <c r="H442"/>
  <c r="H441" s="1"/>
  <c r="G442"/>
  <c r="G441" s="1"/>
  <c r="F442"/>
  <c r="F441" s="1"/>
  <c r="W441"/>
  <c r="U441"/>
  <c r="N441"/>
  <c r="L441"/>
  <c r="W440"/>
  <c r="W439" s="1"/>
  <c r="V440"/>
  <c r="V439" s="1"/>
  <c r="U440"/>
  <c r="U439" s="1"/>
  <c r="T440"/>
  <c r="T439" s="1"/>
  <c r="S440"/>
  <c r="S439" s="1"/>
  <c r="R440"/>
  <c r="R439" s="1"/>
  <c r="Q440"/>
  <c r="Q439" s="1"/>
  <c r="P440"/>
  <c r="O440"/>
  <c r="O439" s="1"/>
  <c r="N440"/>
  <c r="M440"/>
  <c r="L440"/>
  <c r="L439" s="1"/>
  <c r="K440"/>
  <c r="K439" s="1"/>
  <c r="K438" s="1"/>
  <c r="K434" s="1"/>
  <c r="K433" s="1"/>
  <c r="J440"/>
  <c r="J439" s="1"/>
  <c r="I440"/>
  <c r="I439" s="1"/>
  <c r="H440"/>
  <c r="H439" s="1"/>
  <c r="G440"/>
  <c r="G439" s="1"/>
  <c r="F440"/>
  <c r="F439" s="1"/>
  <c r="P439"/>
  <c r="N439"/>
  <c r="M439"/>
  <c r="W437"/>
  <c r="V437"/>
  <c r="V436" s="1"/>
  <c r="V435" s="1"/>
  <c r="U437"/>
  <c r="U436" s="1"/>
  <c r="U435" s="1"/>
  <c r="T437"/>
  <c r="T436" s="1"/>
  <c r="T435" s="1"/>
  <c r="S437"/>
  <c r="S436" s="1"/>
  <c r="S435" s="1"/>
  <c r="R437"/>
  <c r="Q437"/>
  <c r="Q436" s="1"/>
  <c r="Q435" s="1"/>
  <c r="P437"/>
  <c r="O437"/>
  <c r="O436" s="1"/>
  <c r="O435" s="1"/>
  <c r="N437"/>
  <c r="N436" s="1"/>
  <c r="N435" s="1"/>
  <c r="M437"/>
  <c r="M436" s="1"/>
  <c r="M435" s="1"/>
  <c r="L437"/>
  <c r="L436" s="1"/>
  <c r="L435" s="1"/>
  <c r="K437"/>
  <c r="K436" s="1"/>
  <c r="K435" s="1"/>
  <c r="J437"/>
  <c r="J436" s="1"/>
  <c r="J435" s="1"/>
  <c r="I437"/>
  <c r="I436" s="1"/>
  <c r="I435" s="1"/>
  <c r="H437"/>
  <c r="H436" s="1"/>
  <c r="H435" s="1"/>
  <c r="G437"/>
  <c r="G436" s="1"/>
  <c r="G435" s="1"/>
  <c r="F437"/>
  <c r="F436" s="1"/>
  <c r="F435" s="1"/>
  <c r="W436"/>
  <c r="W435" s="1"/>
  <c r="R436"/>
  <c r="R435" s="1"/>
  <c r="P436"/>
  <c r="P435" s="1"/>
  <c r="W431"/>
  <c r="V431"/>
  <c r="U431"/>
  <c r="T431"/>
  <c r="S431"/>
  <c r="R431"/>
  <c r="Q431"/>
  <c r="P431"/>
  <c r="O431"/>
  <c r="N431"/>
  <c r="M431"/>
  <c r="L431"/>
  <c r="K431"/>
  <c r="J431"/>
  <c r="I431"/>
  <c r="H431"/>
  <c r="G431"/>
  <c r="G429" s="1"/>
  <c r="G428" s="1"/>
  <c r="G427" s="1"/>
  <c r="F431"/>
  <c r="W430"/>
  <c r="V430"/>
  <c r="U430"/>
  <c r="T430"/>
  <c r="S430"/>
  <c r="R430"/>
  <c r="Q430"/>
  <c r="Q429" s="1"/>
  <c r="Q428" s="1"/>
  <c r="Q427" s="1"/>
  <c r="P430"/>
  <c r="O430"/>
  <c r="N430"/>
  <c r="M430"/>
  <c r="M429" s="1"/>
  <c r="M428" s="1"/>
  <c r="M427" s="1"/>
  <c r="L430"/>
  <c r="K430"/>
  <c r="J430"/>
  <c r="I430"/>
  <c r="H430"/>
  <c r="G430"/>
  <c r="F430"/>
  <c r="W426"/>
  <c r="W425" s="1"/>
  <c r="V426"/>
  <c r="V425" s="1"/>
  <c r="U426"/>
  <c r="U425" s="1"/>
  <c r="T426"/>
  <c r="T425" s="1"/>
  <c r="S426"/>
  <c r="S425" s="1"/>
  <c r="R426"/>
  <c r="R425" s="1"/>
  <c r="Q426"/>
  <c r="Q425" s="1"/>
  <c r="P426"/>
  <c r="P425" s="1"/>
  <c r="O426"/>
  <c r="O425" s="1"/>
  <c r="N426"/>
  <c r="N425" s="1"/>
  <c r="M426"/>
  <c r="L426"/>
  <c r="L425" s="1"/>
  <c r="K426"/>
  <c r="K425" s="1"/>
  <c r="J426"/>
  <c r="J425" s="1"/>
  <c r="I426"/>
  <c r="I425" s="1"/>
  <c r="H426"/>
  <c r="H425" s="1"/>
  <c r="G426"/>
  <c r="G425" s="1"/>
  <c r="F426"/>
  <c r="M425"/>
  <c r="F425"/>
  <c r="W424"/>
  <c r="W423" s="1"/>
  <c r="V424"/>
  <c r="U424"/>
  <c r="U423" s="1"/>
  <c r="T424"/>
  <c r="T423" s="1"/>
  <c r="S424"/>
  <c r="S423" s="1"/>
  <c r="R424"/>
  <c r="R423" s="1"/>
  <c r="Q424"/>
  <c r="Q423" s="1"/>
  <c r="P424"/>
  <c r="P423" s="1"/>
  <c r="O424"/>
  <c r="O423" s="1"/>
  <c r="N424"/>
  <c r="N423" s="1"/>
  <c r="M424"/>
  <c r="M423" s="1"/>
  <c r="L424"/>
  <c r="L423" s="1"/>
  <c r="K424"/>
  <c r="K423" s="1"/>
  <c r="K420" s="1"/>
  <c r="J424"/>
  <c r="J423" s="1"/>
  <c r="I424"/>
  <c r="I423" s="1"/>
  <c r="H424"/>
  <c r="H423" s="1"/>
  <c r="G424"/>
  <c r="G423" s="1"/>
  <c r="F424"/>
  <c r="F423" s="1"/>
  <c r="V423"/>
  <c r="W422"/>
  <c r="W421" s="1"/>
  <c r="V422"/>
  <c r="V421" s="1"/>
  <c r="U422"/>
  <c r="T422"/>
  <c r="T421" s="1"/>
  <c r="S422"/>
  <c r="S421" s="1"/>
  <c r="R422"/>
  <c r="R421" s="1"/>
  <c r="Q422"/>
  <c r="Q421" s="1"/>
  <c r="P422"/>
  <c r="P421" s="1"/>
  <c r="O422"/>
  <c r="O421" s="1"/>
  <c r="N422"/>
  <c r="N421" s="1"/>
  <c r="M422"/>
  <c r="L422"/>
  <c r="L421" s="1"/>
  <c r="K422"/>
  <c r="K421" s="1"/>
  <c r="J422"/>
  <c r="J421" s="1"/>
  <c r="I422"/>
  <c r="I421" s="1"/>
  <c r="H422"/>
  <c r="H421" s="1"/>
  <c r="H420" s="1"/>
  <c r="G422"/>
  <c r="G421" s="1"/>
  <c r="F422"/>
  <c r="F421" s="1"/>
  <c r="U421"/>
  <c r="M421"/>
  <c r="W419"/>
  <c r="V419"/>
  <c r="V418" s="1"/>
  <c r="U419"/>
  <c r="U418" s="1"/>
  <c r="T419"/>
  <c r="S419"/>
  <c r="S418" s="1"/>
  <c r="R419"/>
  <c r="R418" s="1"/>
  <c r="Q419"/>
  <c r="Q418" s="1"/>
  <c r="P419"/>
  <c r="P418" s="1"/>
  <c r="O419"/>
  <c r="O418" s="1"/>
  <c r="N419"/>
  <c r="N418" s="1"/>
  <c r="M419"/>
  <c r="M418" s="1"/>
  <c r="L419"/>
  <c r="L418" s="1"/>
  <c r="K419"/>
  <c r="J419"/>
  <c r="J418" s="1"/>
  <c r="I419"/>
  <c r="I418" s="1"/>
  <c r="H419"/>
  <c r="G419"/>
  <c r="G418" s="1"/>
  <c r="F419"/>
  <c r="W418"/>
  <c r="T418"/>
  <c r="K418"/>
  <c r="H418"/>
  <c r="F418"/>
  <c r="W417"/>
  <c r="W416" s="1"/>
  <c r="V417"/>
  <c r="V416" s="1"/>
  <c r="U417"/>
  <c r="U416" s="1"/>
  <c r="T417"/>
  <c r="T416" s="1"/>
  <c r="S417"/>
  <c r="S416" s="1"/>
  <c r="R417"/>
  <c r="R416" s="1"/>
  <c r="Q417"/>
  <c r="Q416" s="1"/>
  <c r="P417"/>
  <c r="P416" s="1"/>
  <c r="O417"/>
  <c r="O416" s="1"/>
  <c r="N417"/>
  <c r="N416" s="1"/>
  <c r="M417"/>
  <c r="M416" s="1"/>
  <c r="L417"/>
  <c r="L416" s="1"/>
  <c r="K417"/>
  <c r="J417"/>
  <c r="J416" s="1"/>
  <c r="I417"/>
  <c r="I416" s="1"/>
  <c r="H417"/>
  <c r="H416" s="1"/>
  <c r="G417"/>
  <c r="G416" s="1"/>
  <c r="F417"/>
  <c r="K416"/>
  <c r="F416"/>
  <c r="W415"/>
  <c r="W414" s="1"/>
  <c r="V415"/>
  <c r="V414" s="1"/>
  <c r="U415"/>
  <c r="U414" s="1"/>
  <c r="T415"/>
  <c r="T414" s="1"/>
  <c r="S415"/>
  <c r="S414" s="1"/>
  <c r="R415"/>
  <c r="R414" s="1"/>
  <c r="Q415"/>
  <c r="Q414" s="1"/>
  <c r="P415"/>
  <c r="O415"/>
  <c r="O414" s="1"/>
  <c r="N415"/>
  <c r="M415"/>
  <c r="M414" s="1"/>
  <c r="L415"/>
  <c r="L414" s="1"/>
  <c r="K415"/>
  <c r="K414" s="1"/>
  <c r="J415"/>
  <c r="J414" s="1"/>
  <c r="I415"/>
  <c r="I414" s="1"/>
  <c r="H415"/>
  <c r="H414" s="1"/>
  <c r="G415"/>
  <c r="G414" s="1"/>
  <c r="F415"/>
  <c r="F414" s="1"/>
  <c r="P414"/>
  <c r="N414"/>
  <c r="W413"/>
  <c r="W412" s="1"/>
  <c r="V413"/>
  <c r="V412" s="1"/>
  <c r="U413"/>
  <c r="U412" s="1"/>
  <c r="T413"/>
  <c r="T412" s="1"/>
  <c r="S413"/>
  <c r="S412" s="1"/>
  <c r="R413"/>
  <c r="R412" s="1"/>
  <c r="Q413"/>
  <c r="Q412" s="1"/>
  <c r="P413"/>
  <c r="P412" s="1"/>
  <c r="O413"/>
  <c r="O412" s="1"/>
  <c r="N413"/>
  <c r="N412" s="1"/>
  <c r="M413"/>
  <c r="L413"/>
  <c r="K413"/>
  <c r="K412" s="1"/>
  <c r="J413"/>
  <c r="I413"/>
  <c r="I412" s="1"/>
  <c r="H413"/>
  <c r="H412" s="1"/>
  <c r="G413"/>
  <c r="G412" s="1"/>
  <c r="F413"/>
  <c r="M412"/>
  <c r="L412"/>
  <c r="J412"/>
  <c r="F412"/>
  <c r="W411"/>
  <c r="W410" s="1"/>
  <c r="V411"/>
  <c r="V410" s="1"/>
  <c r="U411"/>
  <c r="U410" s="1"/>
  <c r="T411"/>
  <c r="T410" s="1"/>
  <c r="S411"/>
  <c r="S410" s="1"/>
  <c r="R411"/>
  <c r="R410" s="1"/>
  <c r="Q411"/>
  <c r="Q410" s="1"/>
  <c r="P411"/>
  <c r="P410" s="1"/>
  <c r="O411"/>
  <c r="O410" s="1"/>
  <c r="N411"/>
  <c r="N410" s="1"/>
  <c r="M411"/>
  <c r="M410" s="1"/>
  <c r="L411"/>
  <c r="L410" s="1"/>
  <c r="K411"/>
  <c r="K410" s="1"/>
  <c r="J411"/>
  <c r="J410" s="1"/>
  <c r="I411"/>
  <c r="I410" s="1"/>
  <c r="H411"/>
  <c r="H410" s="1"/>
  <c r="G411"/>
  <c r="G410" s="1"/>
  <c r="F411"/>
  <c r="F410" s="1"/>
  <c r="W404"/>
  <c r="V404"/>
  <c r="V403" s="1"/>
  <c r="U404"/>
  <c r="T404"/>
  <c r="T403" s="1"/>
  <c r="S404"/>
  <c r="S403" s="1"/>
  <c r="R404"/>
  <c r="R403" s="1"/>
  <c r="Q404"/>
  <c r="Q403" s="1"/>
  <c r="P404"/>
  <c r="P403" s="1"/>
  <c r="O404"/>
  <c r="O403" s="1"/>
  <c r="N404"/>
  <c r="M404"/>
  <c r="M403" s="1"/>
  <c r="L404"/>
  <c r="L403" s="1"/>
  <c r="K404"/>
  <c r="J404"/>
  <c r="J403" s="1"/>
  <c r="I404"/>
  <c r="I403" s="1"/>
  <c r="H404"/>
  <c r="H403" s="1"/>
  <c r="G404"/>
  <c r="G403" s="1"/>
  <c r="F404"/>
  <c r="F403" s="1"/>
  <c r="W403"/>
  <c r="U403"/>
  <c r="N403"/>
  <c r="K403"/>
  <c r="K400" s="1"/>
  <c r="W402"/>
  <c r="V402"/>
  <c r="V401" s="1"/>
  <c r="U402"/>
  <c r="U401" s="1"/>
  <c r="T402"/>
  <c r="T401" s="1"/>
  <c r="S402"/>
  <c r="S401" s="1"/>
  <c r="R402"/>
  <c r="R401" s="1"/>
  <c r="Q402"/>
  <c r="Q401" s="1"/>
  <c r="P402"/>
  <c r="P401" s="1"/>
  <c r="O402"/>
  <c r="O401" s="1"/>
  <c r="O400" s="1"/>
  <c r="N402"/>
  <c r="N401" s="1"/>
  <c r="N400" s="1"/>
  <c r="M402"/>
  <c r="L402"/>
  <c r="L401" s="1"/>
  <c r="K402"/>
  <c r="K401" s="1"/>
  <c r="J402"/>
  <c r="I402"/>
  <c r="I401" s="1"/>
  <c r="H402"/>
  <c r="H401" s="1"/>
  <c r="G402"/>
  <c r="G401" s="1"/>
  <c r="F402"/>
  <c r="F401" s="1"/>
  <c r="W401"/>
  <c r="M401"/>
  <c r="J401"/>
  <c r="J400" s="1"/>
  <c r="W399"/>
  <c r="W398" s="1"/>
  <c r="W397" s="1"/>
  <c r="V399"/>
  <c r="V398" s="1"/>
  <c r="V397" s="1"/>
  <c r="U399"/>
  <c r="U398" s="1"/>
  <c r="U397" s="1"/>
  <c r="T399"/>
  <c r="S399"/>
  <c r="R399"/>
  <c r="R398" s="1"/>
  <c r="R397" s="1"/>
  <c r="Q399"/>
  <c r="Q398" s="1"/>
  <c r="Q397" s="1"/>
  <c r="P399"/>
  <c r="P398" s="1"/>
  <c r="P397" s="1"/>
  <c r="O399"/>
  <c r="O398" s="1"/>
  <c r="O397" s="1"/>
  <c r="N399"/>
  <c r="N398" s="1"/>
  <c r="N397" s="1"/>
  <c r="M399"/>
  <c r="L399"/>
  <c r="L398" s="1"/>
  <c r="L397" s="1"/>
  <c r="K399"/>
  <c r="K398" s="1"/>
  <c r="K397" s="1"/>
  <c r="J399"/>
  <c r="J398" s="1"/>
  <c r="J397" s="1"/>
  <c r="I399"/>
  <c r="I398" s="1"/>
  <c r="H399"/>
  <c r="H398" s="1"/>
  <c r="H397" s="1"/>
  <c r="G399"/>
  <c r="G398" s="1"/>
  <c r="G397" s="1"/>
  <c r="F399"/>
  <c r="F398" s="1"/>
  <c r="F397" s="1"/>
  <c r="T398"/>
  <c r="T397" s="1"/>
  <c r="S398"/>
  <c r="S397" s="1"/>
  <c r="M398"/>
  <c r="M397" s="1"/>
  <c r="I397"/>
  <c r="W395"/>
  <c r="W394" s="1"/>
  <c r="W393" s="1"/>
  <c r="V395"/>
  <c r="V394" s="1"/>
  <c r="V393" s="1"/>
  <c r="U395"/>
  <c r="U394" s="1"/>
  <c r="T395"/>
  <c r="T394" s="1"/>
  <c r="T393" s="1"/>
  <c r="S395"/>
  <c r="S394" s="1"/>
  <c r="S393" s="1"/>
  <c r="R395"/>
  <c r="R394" s="1"/>
  <c r="R393" s="1"/>
  <c r="Q395"/>
  <c r="Q394" s="1"/>
  <c r="Q393" s="1"/>
  <c r="P395"/>
  <c r="P394" s="1"/>
  <c r="P393" s="1"/>
  <c r="O395"/>
  <c r="O394" s="1"/>
  <c r="O393" s="1"/>
  <c r="N395"/>
  <c r="N394" s="1"/>
  <c r="N393" s="1"/>
  <c r="M395"/>
  <c r="M394" s="1"/>
  <c r="M393" s="1"/>
  <c r="L395"/>
  <c r="L394" s="1"/>
  <c r="L393" s="1"/>
  <c r="K395"/>
  <c r="J395"/>
  <c r="I395"/>
  <c r="I394" s="1"/>
  <c r="H395"/>
  <c r="G395"/>
  <c r="G394" s="1"/>
  <c r="G393" s="1"/>
  <c r="F395"/>
  <c r="F394" s="1"/>
  <c r="F393" s="1"/>
  <c r="K394"/>
  <c r="K393" s="1"/>
  <c r="J394"/>
  <c r="J393" s="1"/>
  <c r="H394"/>
  <c r="H393" s="1"/>
  <c r="U393"/>
  <c r="I393"/>
  <c r="W392"/>
  <c r="V392"/>
  <c r="U392"/>
  <c r="T392"/>
  <c r="S392"/>
  <c r="R392"/>
  <c r="Q392"/>
  <c r="P392"/>
  <c r="O392"/>
  <c r="N392"/>
  <c r="M392"/>
  <c r="L392"/>
  <c r="K392"/>
  <c r="J392"/>
  <c r="I392"/>
  <c r="H392"/>
  <c r="G392"/>
  <c r="F392"/>
  <c r="W391"/>
  <c r="V391"/>
  <c r="U391"/>
  <c r="T391"/>
  <c r="S391"/>
  <c r="S389" s="1"/>
  <c r="R391"/>
  <c r="Q391"/>
  <c r="P391"/>
  <c r="O391"/>
  <c r="N391"/>
  <c r="M391"/>
  <c r="L391"/>
  <c r="K391"/>
  <c r="K389" s="1"/>
  <c r="J391"/>
  <c r="I391"/>
  <c r="H391"/>
  <c r="H389" s="1"/>
  <c r="G391"/>
  <c r="F391"/>
  <c r="W390"/>
  <c r="V390"/>
  <c r="U390"/>
  <c r="T390"/>
  <c r="S390"/>
  <c r="R390"/>
  <c r="Q390"/>
  <c r="Q389" s="1"/>
  <c r="P390"/>
  <c r="O390"/>
  <c r="N390"/>
  <c r="N389" s="1"/>
  <c r="M390"/>
  <c r="M389" s="1"/>
  <c r="L390"/>
  <c r="K390"/>
  <c r="J390"/>
  <c r="I390"/>
  <c r="H390"/>
  <c r="G390"/>
  <c r="F390"/>
  <c r="W389"/>
  <c r="T389"/>
  <c r="W388"/>
  <c r="W387" s="1"/>
  <c r="V388"/>
  <c r="V387" s="1"/>
  <c r="U388"/>
  <c r="U387" s="1"/>
  <c r="T388"/>
  <c r="T387" s="1"/>
  <c r="S388"/>
  <c r="S387" s="1"/>
  <c r="R388"/>
  <c r="R387" s="1"/>
  <c r="Q388"/>
  <c r="Q387" s="1"/>
  <c r="P388"/>
  <c r="P387" s="1"/>
  <c r="O388"/>
  <c r="O387" s="1"/>
  <c r="N388"/>
  <c r="N387" s="1"/>
  <c r="M388"/>
  <c r="M387" s="1"/>
  <c r="L388"/>
  <c r="L387" s="1"/>
  <c r="K388"/>
  <c r="K387" s="1"/>
  <c r="J388"/>
  <c r="J387" s="1"/>
  <c r="I388"/>
  <c r="I387" s="1"/>
  <c r="H388"/>
  <c r="G388"/>
  <c r="G387" s="1"/>
  <c r="F388"/>
  <c r="F387" s="1"/>
  <c r="H387"/>
  <c r="W385"/>
  <c r="W384" s="1"/>
  <c r="V385"/>
  <c r="V384" s="1"/>
  <c r="U385"/>
  <c r="U384" s="1"/>
  <c r="T385"/>
  <c r="T384" s="1"/>
  <c r="S385"/>
  <c r="S384" s="1"/>
  <c r="R385"/>
  <c r="R384" s="1"/>
  <c r="Q385"/>
  <c r="Q384" s="1"/>
  <c r="P385"/>
  <c r="P384" s="1"/>
  <c r="O385"/>
  <c r="O384" s="1"/>
  <c r="N385"/>
  <c r="M385"/>
  <c r="M384" s="1"/>
  <c r="L385"/>
  <c r="L384" s="1"/>
  <c r="K385"/>
  <c r="K384" s="1"/>
  <c r="J385"/>
  <c r="J384" s="1"/>
  <c r="I385"/>
  <c r="I384" s="1"/>
  <c r="I381" s="1"/>
  <c r="H385"/>
  <c r="H384" s="1"/>
  <c r="G385"/>
  <c r="G384" s="1"/>
  <c r="F385"/>
  <c r="F384" s="1"/>
  <c r="F381" s="1"/>
  <c r="N384"/>
  <c r="W383"/>
  <c r="W382" s="1"/>
  <c r="V383"/>
  <c r="V382" s="1"/>
  <c r="U383"/>
  <c r="U382" s="1"/>
  <c r="T383"/>
  <c r="T382" s="1"/>
  <c r="S383"/>
  <c r="S382" s="1"/>
  <c r="R383"/>
  <c r="R382" s="1"/>
  <c r="R381" s="1"/>
  <c r="Q383"/>
  <c r="Q382" s="1"/>
  <c r="P383"/>
  <c r="P382" s="1"/>
  <c r="O383"/>
  <c r="O382" s="1"/>
  <c r="N383"/>
  <c r="M383"/>
  <c r="M382" s="1"/>
  <c r="L383"/>
  <c r="L382" s="1"/>
  <c r="K383"/>
  <c r="K382" s="1"/>
  <c r="J383"/>
  <c r="J382" s="1"/>
  <c r="I383"/>
  <c r="I382" s="1"/>
  <c r="H383"/>
  <c r="H382" s="1"/>
  <c r="G383"/>
  <c r="G382" s="1"/>
  <c r="F383"/>
  <c r="N382"/>
  <c r="F382"/>
  <c r="W378"/>
  <c r="W377" s="1"/>
  <c r="W376" s="1"/>
  <c r="W375" s="1"/>
  <c r="V378"/>
  <c r="V377" s="1"/>
  <c r="V376" s="1"/>
  <c r="V375" s="1"/>
  <c r="U378"/>
  <c r="U377" s="1"/>
  <c r="U376" s="1"/>
  <c r="U375" s="1"/>
  <c r="T378"/>
  <c r="T377" s="1"/>
  <c r="T376" s="1"/>
  <c r="T375" s="1"/>
  <c r="S378"/>
  <c r="S377" s="1"/>
  <c r="S376" s="1"/>
  <c r="S375" s="1"/>
  <c r="R378"/>
  <c r="R377" s="1"/>
  <c r="R376" s="1"/>
  <c r="R375" s="1"/>
  <c r="Q378"/>
  <c r="Q377" s="1"/>
  <c r="P378"/>
  <c r="P377" s="1"/>
  <c r="P376" s="1"/>
  <c r="P375" s="1"/>
  <c r="O378"/>
  <c r="O377" s="1"/>
  <c r="N378"/>
  <c r="M378"/>
  <c r="M377" s="1"/>
  <c r="M376" s="1"/>
  <c r="M375" s="1"/>
  <c r="L378"/>
  <c r="L377" s="1"/>
  <c r="L376" s="1"/>
  <c r="L375" s="1"/>
  <c r="K378"/>
  <c r="J378"/>
  <c r="I378"/>
  <c r="I377" s="1"/>
  <c r="I376" s="1"/>
  <c r="I375" s="1"/>
  <c r="H378"/>
  <c r="H377" s="1"/>
  <c r="H376" s="1"/>
  <c r="H375" s="1"/>
  <c r="G378"/>
  <c r="G377" s="1"/>
  <c r="G376" s="1"/>
  <c r="G375" s="1"/>
  <c r="F378"/>
  <c r="F377" s="1"/>
  <c r="F376" s="1"/>
  <c r="F375" s="1"/>
  <c r="N377"/>
  <c r="K377"/>
  <c r="K376" s="1"/>
  <c r="K375" s="1"/>
  <c r="J377"/>
  <c r="J376" s="1"/>
  <c r="J375" s="1"/>
  <c r="Q376"/>
  <c r="Q375" s="1"/>
  <c r="O376"/>
  <c r="O375" s="1"/>
  <c r="N376"/>
  <c r="N375" s="1"/>
  <c r="W374"/>
  <c r="W373" s="1"/>
  <c r="V374"/>
  <c r="U374"/>
  <c r="T374"/>
  <c r="T373" s="1"/>
  <c r="S374"/>
  <c r="S373" s="1"/>
  <c r="R374"/>
  <c r="R373" s="1"/>
  <c r="Q374"/>
  <c r="Q373" s="1"/>
  <c r="P374"/>
  <c r="O374"/>
  <c r="O373" s="1"/>
  <c r="N374"/>
  <c r="N373" s="1"/>
  <c r="M374"/>
  <c r="M373" s="1"/>
  <c r="L374"/>
  <c r="L373" s="1"/>
  <c r="K374"/>
  <c r="J374"/>
  <c r="I374"/>
  <c r="H374"/>
  <c r="H373" s="1"/>
  <c r="G374"/>
  <c r="G373" s="1"/>
  <c r="F374"/>
  <c r="F373" s="1"/>
  <c r="V373"/>
  <c r="U373"/>
  <c r="P373"/>
  <c r="K373"/>
  <c r="J373"/>
  <c r="I373"/>
  <c r="W372"/>
  <c r="V372"/>
  <c r="V371" s="1"/>
  <c r="U372"/>
  <c r="U371" s="1"/>
  <c r="T372"/>
  <c r="T371" s="1"/>
  <c r="S372"/>
  <c r="S371" s="1"/>
  <c r="R372"/>
  <c r="R371" s="1"/>
  <c r="Q372"/>
  <c r="Q371" s="1"/>
  <c r="P372"/>
  <c r="P371" s="1"/>
  <c r="O372"/>
  <c r="O371" s="1"/>
  <c r="N372"/>
  <c r="N371" s="1"/>
  <c r="M372"/>
  <c r="M371" s="1"/>
  <c r="L372"/>
  <c r="L371" s="1"/>
  <c r="K372"/>
  <c r="K371" s="1"/>
  <c r="J372"/>
  <c r="J371" s="1"/>
  <c r="I372"/>
  <c r="H372"/>
  <c r="H371" s="1"/>
  <c r="G372"/>
  <c r="G371" s="1"/>
  <c r="F372"/>
  <c r="F371" s="1"/>
  <c r="W371"/>
  <c r="I371"/>
  <c r="W370"/>
  <c r="W369" s="1"/>
  <c r="V370"/>
  <c r="V369" s="1"/>
  <c r="U370"/>
  <c r="U369" s="1"/>
  <c r="T370"/>
  <c r="T369" s="1"/>
  <c r="S370"/>
  <c r="S369" s="1"/>
  <c r="R370"/>
  <c r="R369" s="1"/>
  <c r="Q370"/>
  <c r="P370"/>
  <c r="P369" s="1"/>
  <c r="O370"/>
  <c r="O369" s="1"/>
  <c r="N370"/>
  <c r="N369" s="1"/>
  <c r="M370"/>
  <c r="L370"/>
  <c r="L369" s="1"/>
  <c r="K370"/>
  <c r="J370"/>
  <c r="J369" s="1"/>
  <c r="I370"/>
  <c r="H370"/>
  <c r="H369" s="1"/>
  <c r="G370"/>
  <c r="G369" s="1"/>
  <c r="F370"/>
  <c r="F369" s="1"/>
  <c r="Q369"/>
  <c r="M369"/>
  <c r="K369"/>
  <c r="I369"/>
  <c r="W367"/>
  <c r="V367"/>
  <c r="U367"/>
  <c r="T367"/>
  <c r="S367"/>
  <c r="S365" s="1"/>
  <c r="S364" s="1"/>
  <c r="R367"/>
  <c r="Q367"/>
  <c r="P367"/>
  <c r="O367"/>
  <c r="N367"/>
  <c r="M367"/>
  <c r="L367"/>
  <c r="K367"/>
  <c r="J367"/>
  <c r="I367"/>
  <c r="H367"/>
  <c r="G367"/>
  <c r="F367"/>
  <c r="W366"/>
  <c r="W365" s="1"/>
  <c r="W364" s="1"/>
  <c r="V366"/>
  <c r="U366"/>
  <c r="T366"/>
  <c r="S366"/>
  <c r="R366"/>
  <c r="Q366"/>
  <c r="P366"/>
  <c r="O366"/>
  <c r="N366"/>
  <c r="N365" s="1"/>
  <c r="M366"/>
  <c r="M365" s="1"/>
  <c r="M364" s="1"/>
  <c r="L366"/>
  <c r="K366"/>
  <c r="J366"/>
  <c r="I366"/>
  <c r="H366"/>
  <c r="G366"/>
  <c r="F366"/>
  <c r="H365"/>
  <c r="H364" s="1"/>
  <c r="F365"/>
  <c r="F364" s="1"/>
  <c r="N364"/>
  <c r="W360"/>
  <c r="W359" s="1"/>
  <c r="V360"/>
  <c r="V359" s="1"/>
  <c r="U360"/>
  <c r="U359" s="1"/>
  <c r="T360"/>
  <c r="T359" s="1"/>
  <c r="S360"/>
  <c r="R360"/>
  <c r="Q360"/>
  <c r="Q359" s="1"/>
  <c r="P360"/>
  <c r="P359" s="1"/>
  <c r="O360"/>
  <c r="O359" s="1"/>
  <c r="N360"/>
  <c r="N359" s="1"/>
  <c r="M360"/>
  <c r="M359" s="1"/>
  <c r="L360"/>
  <c r="L359" s="1"/>
  <c r="K360"/>
  <c r="K359" s="1"/>
  <c r="J360"/>
  <c r="I360"/>
  <c r="H360"/>
  <c r="H359" s="1"/>
  <c r="G360"/>
  <c r="F360"/>
  <c r="F359" s="1"/>
  <c r="S359"/>
  <c r="S356" s="1"/>
  <c r="S355" s="1"/>
  <c r="S354" s="1"/>
  <c r="S353" s="1"/>
  <c r="R359"/>
  <c r="J359"/>
  <c r="I359"/>
  <c r="G359"/>
  <c r="W358"/>
  <c r="W357" s="1"/>
  <c r="V358"/>
  <c r="V357" s="1"/>
  <c r="U358"/>
  <c r="U357" s="1"/>
  <c r="T358"/>
  <c r="T357" s="1"/>
  <c r="S358"/>
  <c r="S357" s="1"/>
  <c r="R358"/>
  <c r="R357" s="1"/>
  <c r="Q358"/>
  <c r="P358"/>
  <c r="P357" s="1"/>
  <c r="P356" s="1"/>
  <c r="P355" s="1"/>
  <c r="P354" s="1"/>
  <c r="P353" s="1"/>
  <c r="O358"/>
  <c r="O357" s="1"/>
  <c r="N358"/>
  <c r="M358"/>
  <c r="M357" s="1"/>
  <c r="L358"/>
  <c r="L357" s="1"/>
  <c r="K358"/>
  <c r="K357" s="1"/>
  <c r="J358"/>
  <c r="J357" s="1"/>
  <c r="I358"/>
  <c r="I357" s="1"/>
  <c r="H358"/>
  <c r="H357" s="1"/>
  <c r="G358"/>
  <c r="G357" s="1"/>
  <c r="F358"/>
  <c r="F357" s="1"/>
  <c r="F356" s="1"/>
  <c r="F355" s="1"/>
  <c r="F354" s="1"/>
  <c r="F353" s="1"/>
  <c r="Q357"/>
  <c r="N357"/>
  <c r="W352"/>
  <c r="W351" s="1"/>
  <c r="W350" s="1"/>
  <c r="W349" s="1"/>
  <c r="V352"/>
  <c r="V351" s="1"/>
  <c r="V350" s="1"/>
  <c r="V349" s="1"/>
  <c r="U352"/>
  <c r="U351" s="1"/>
  <c r="U350" s="1"/>
  <c r="U349" s="1"/>
  <c r="T352"/>
  <c r="T351" s="1"/>
  <c r="T350" s="1"/>
  <c r="T349" s="1"/>
  <c r="S352"/>
  <c r="S351" s="1"/>
  <c r="S350" s="1"/>
  <c r="S349" s="1"/>
  <c r="R352"/>
  <c r="R351" s="1"/>
  <c r="R350" s="1"/>
  <c r="R349" s="1"/>
  <c r="Q352"/>
  <c r="Q351" s="1"/>
  <c r="Q350" s="1"/>
  <c r="Q349" s="1"/>
  <c r="P352"/>
  <c r="P351" s="1"/>
  <c r="P350" s="1"/>
  <c r="P349" s="1"/>
  <c r="O352"/>
  <c r="N352"/>
  <c r="N351" s="1"/>
  <c r="N350" s="1"/>
  <c r="N349" s="1"/>
  <c r="M352"/>
  <c r="M351" s="1"/>
  <c r="M350" s="1"/>
  <c r="M349" s="1"/>
  <c r="L352"/>
  <c r="K352"/>
  <c r="K351" s="1"/>
  <c r="K350" s="1"/>
  <c r="K349" s="1"/>
  <c r="J352"/>
  <c r="J351" s="1"/>
  <c r="J350" s="1"/>
  <c r="J349" s="1"/>
  <c r="I352"/>
  <c r="I351" s="1"/>
  <c r="I350" s="1"/>
  <c r="I349" s="1"/>
  <c r="H352"/>
  <c r="H351" s="1"/>
  <c r="H350" s="1"/>
  <c r="H349" s="1"/>
  <c r="G352"/>
  <c r="G351" s="1"/>
  <c r="G350" s="1"/>
  <c r="G349" s="1"/>
  <c r="F352"/>
  <c r="F351" s="1"/>
  <c r="F350" s="1"/>
  <c r="F349" s="1"/>
  <c r="O351"/>
  <c r="O350" s="1"/>
  <c r="O349" s="1"/>
  <c r="L351"/>
  <c r="L350" s="1"/>
  <c r="L349" s="1"/>
  <c r="W348"/>
  <c r="W347" s="1"/>
  <c r="V348"/>
  <c r="V347" s="1"/>
  <c r="U348"/>
  <c r="U347" s="1"/>
  <c r="T348"/>
  <c r="T347" s="1"/>
  <c r="S348"/>
  <c r="S347" s="1"/>
  <c r="R348"/>
  <c r="R347" s="1"/>
  <c r="R344" s="1"/>
  <c r="R343" s="1"/>
  <c r="Q348"/>
  <c r="P348"/>
  <c r="P347" s="1"/>
  <c r="O348"/>
  <c r="O347" s="1"/>
  <c r="N348"/>
  <c r="N347" s="1"/>
  <c r="M348"/>
  <c r="M347" s="1"/>
  <c r="L348"/>
  <c r="L347" s="1"/>
  <c r="K348"/>
  <c r="K347" s="1"/>
  <c r="J348"/>
  <c r="I348"/>
  <c r="H348"/>
  <c r="H347" s="1"/>
  <c r="G348"/>
  <c r="F348"/>
  <c r="F347" s="1"/>
  <c r="F344" s="1"/>
  <c r="F343" s="1"/>
  <c r="Q347"/>
  <c r="J347"/>
  <c r="I347"/>
  <c r="G347"/>
  <c r="W346"/>
  <c r="W345" s="1"/>
  <c r="V346"/>
  <c r="V345" s="1"/>
  <c r="U346"/>
  <c r="U345" s="1"/>
  <c r="T346"/>
  <c r="S346"/>
  <c r="S345" s="1"/>
  <c r="R346"/>
  <c r="R345" s="1"/>
  <c r="Q346"/>
  <c r="Q345" s="1"/>
  <c r="P346"/>
  <c r="P345" s="1"/>
  <c r="O346"/>
  <c r="O345" s="1"/>
  <c r="N346"/>
  <c r="M346"/>
  <c r="M345" s="1"/>
  <c r="L346"/>
  <c r="L345" s="1"/>
  <c r="K346"/>
  <c r="K345" s="1"/>
  <c r="J346"/>
  <c r="J345" s="1"/>
  <c r="I346"/>
  <c r="I345" s="1"/>
  <c r="I344" s="1"/>
  <c r="I343" s="1"/>
  <c r="H346"/>
  <c r="G346"/>
  <c r="G345" s="1"/>
  <c r="F346"/>
  <c r="F345" s="1"/>
  <c r="T345"/>
  <c r="N345"/>
  <c r="H345"/>
  <c r="W342"/>
  <c r="W341" s="1"/>
  <c r="V342"/>
  <c r="U342"/>
  <c r="U341" s="1"/>
  <c r="T342"/>
  <c r="S342"/>
  <c r="S341" s="1"/>
  <c r="R342"/>
  <c r="Q342"/>
  <c r="Q341" s="1"/>
  <c r="P342"/>
  <c r="P341" s="1"/>
  <c r="O342"/>
  <c r="O341" s="1"/>
  <c r="N342"/>
  <c r="N341" s="1"/>
  <c r="M342"/>
  <c r="M341" s="1"/>
  <c r="L342"/>
  <c r="K342"/>
  <c r="K341" s="1"/>
  <c r="J342"/>
  <c r="J341" s="1"/>
  <c r="I342"/>
  <c r="I341" s="1"/>
  <c r="H342"/>
  <c r="H341" s="1"/>
  <c r="G342"/>
  <c r="G341" s="1"/>
  <c r="F342"/>
  <c r="V341"/>
  <c r="T341"/>
  <c r="R341"/>
  <c r="L341"/>
  <c r="F341"/>
  <c r="W340"/>
  <c r="W339" s="1"/>
  <c r="V340"/>
  <c r="V339" s="1"/>
  <c r="U340"/>
  <c r="U339" s="1"/>
  <c r="T340"/>
  <c r="T339" s="1"/>
  <c r="S340"/>
  <c r="R340"/>
  <c r="R339" s="1"/>
  <c r="Q340"/>
  <c r="Q339" s="1"/>
  <c r="P340"/>
  <c r="P339" s="1"/>
  <c r="O340"/>
  <c r="N340"/>
  <c r="M340"/>
  <c r="M339" s="1"/>
  <c r="L340"/>
  <c r="L339" s="1"/>
  <c r="K340"/>
  <c r="K339" s="1"/>
  <c r="J340"/>
  <c r="I340"/>
  <c r="H340"/>
  <c r="G340"/>
  <c r="G339" s="1"/>
  <c r="F340"/>
  <c r="F339" s="1"/>
  <c r="S339"/>
  <c r="O339"/>
  <c r="N339"/>
  <c r="J339"/>
  <c r="I339"/>
  <c r="H339"/>
  <c r="W338"/>
  <c r="W337" s="1"/>
  <c r="V338"/>
  <c r="U338"/>
  <c r="U337" s="1"/>
  <c r="T338"/>
  <c r="T337" s="1"/>
  <c r="S338"/>
  <c r="S337" s="1"/>
  <c r="R338"/>
  <c r="R337" s="1"/>
  <c r="Q338"/>
  <c r="Q337" s="1"/>
  <c r="P338"/>
  <c r="P337" s="1"/>
  <c r="O338"/>
  <c r="N338"/>
  <c r="N337" s="1"/>
  <c r="M338"/>
  <c r="M337" s="1"/>
  <c r="L338"/>
  <c r="L337" s="1"/>
  <c r="K338"/>
  <c r="K337" s="1"/>
  <c r="J338"/>
  <c r="I338"/>
  <c r="I337" s="1"/>
  <c r="H338"/>
  <c r="H337" s="1"/>
  <c r="G338"/>
  <c r="G337" s="1"/>
  <c r="F338"/>
  <c r="F337" s="1"/>
  <c r="V337"/>
  <c r="O337"/>
  <c r="J337"/>
  <c r="W336"/>
  <c r="V336"/>
  <c r="U336"/>
  <c r="U335" s="1"/>
  <c r="T336"/>
  <c r="T335" s="1"/>
  <c r="S336"/>
  <c r="R336"/>
  <c r="R335" s="1"/>
  <c r="Q336"/>
  <c r="Q335" s="1"/>
  <c r="P336"/>
  <c r="P335" s="1"/>
  <c r="O336"/>
  <c r="O335" s="1"/>
  <c r="N336"/>
  <c r="M336"/>
  <c r="M335" s="1"/>
  <c r="L336"/>
  <c r="L335" s="1"/>
  <c r="K336"/>
  <c r="K335" s="1"/>
  <c r="J336"/>
  <c r="I336"/>
  <c r="H336"/>
  <c r="G336"/>
  <c r="F336"/>
  <c r="F335" s="1"/>
  <c r="W335"/>
  <c r="V335"/>
  <c r="S335"/>
  <c r="N335"/>
  <c r="J335"/>
  <c r="I335"/>
  <c r="H335"/>
  <c r="G335"/>
  <c r="W334"/>
  <c r="V334"/>
  <c r="V333" s="1"/>
  <c r="U334"/>
  <c r="U333" s="1"/>
  <c r="T334"/>
  <c r="T333" s="1"/>
  <c r="S334"/>
  <c r="S333" s="1"/>
  <c r="R334"/>
  <c r="R333" s="1"/>
  <c r="Q334"/>
  <c r="Q333" s="1"/>
  <c r="P334"/>
  <c r="P333" s="1"/>
  <c r="O334"/>
  <c r="O333" s="1"/>
  <c r="N334"/>
  <c r="N333" s="1"/>
  <c r="M334"/>
  <c r="L334"/>
  <c r="K334"/>
  <c r="J334"/>
  <c r="J333" s="1"/>
  <c r="I334"/>
  <c r="I333" s="1"/>
  <c r="H334"/>
  <c r="H333" s="1"/>
  <c r="G334"/>
  <c r="G333" s="1"/>
  <c r="F334"/>
  <c r="F333" s="1"/>
  <c r="W333"/>
  <c r="M333"/>
  <c r="L333"/>
  <c r="K333"/>
  <c r="W332"/>
  <c r="V332"/>
  <c r="V331" s="1"/>
  <c r="U332"/>
  <c r="U331" s="1"/>
  <c r="T332"/>
  <c r="T331" s="1"/>
  <c r="S332"/>
  <c r="S331" s="1"/>
  <c r="R332"/>
  <c r="Q332"/>
  <c r="Q331" s="1"/>
  <c r="P332"/>
  <c r="P331" s="1"/>
  <c r="O332"/>
  <c r="O331" s="1"/>
  <c r="N332"/>
  <c r="N331" s="1"/>
  <c r="M332"/>
  <c r="M331" s="1"/>
  <c r="L332"/>
  <c r="L331" s="1"/>
  <c r="K332"/>
  <c r="K331" s="1"/>
  <c r="J332"/>
  <c r="I332"/>
  <c r="I331" s="1"/>
  <c r="H332"/>
  <c r="H331" s="1"/>
  <c r="G332"/>
  <c r="G331" s="1"/>
  <c r="F332"/>
  <c r="F331" s="1"/>
  <c r="W331"/>
  <c r="R331"/>
  <c r="J331"/>
  <c r="W330"/>
  <c r="W329" s="1"/>
  <c r="V330"/>
  <c r="U330"/>
  <c r="U329" s="1"/>
  <c r="T330"/>
  <c r="T329" s="1"/>
  <c r="S330"/>
  <c r="S329" s="1"/>
  <c r="R330"/>
  <c r="R329" s="1"/>
  <c r="Q330"/>
  <c r="Q329" s="1"/>
  <c r="P330"/>
  <c r="P329" s="1"/>
  <c r="O330"/>
  <c r="O329" s="1"/>
  <c r="N330"/>
  <c r="N329" s="1"/>
  <c r="M330"/>
  <c r="M329" s="1"/>
  <c r="L330"/>
  <c r="L329" s="1"/>
  <c r="K330"/>
  <c r="K329" s="1"/>
  <c r="J330"/>
  <c r="I330"/>
  <c r="H330"/>
  <c r="H329" s="1"/>
  <c r="G330"/>
  <c r="G329" s="1"/>
  <c r="F330"/>
  <c r="F329" s="1"/>
  <c r="V329"/>
  <c r="J329"/>
  <c r="I329"/>
  <c r="W328"/>
  <c r="W327" s="1"/>
  <c r="V328"/>
  <c r="U328"/>
  <c r="U327" s="1"/>
  <c r="T328"/>
  <c r="T327" s="1"/>
  <c r="S328"/>
  <c r="S327" s="1"/>
  <c r="R328"/>
  <c r="R327" s="1"/>
  <c r="Q328"/>
  <c r="Q327" s="1"/>
  <c r="P328"/>
  <c r="P327" s="1"/>
  <c r="O328"/>
  <c r="N328"/>
  <c r="N327" s="1"/>
  <c r="N319" s="1"/>
  <c r="M328"/>
  <c r="M327" s="1"/>
  <c r="L328"/>
  <c r="L327" s="1"/>
  <c r="K328"/>
  <c r="K327" s="1"/>
  <c r="J328"/>
  <c r="I328"/>
  <c r="I327" s="1"/>
  <c r="H328"/>
  <c r="H327" s="1"/>
  <c r="G328"/>
  <c r="G327" s="1"/>
  <c r="F328"/>
  <c r="F327" s="1"/>
  <c r="V327"/>
  <c r="O327"/>
  <c r="J327"/>
  <c r="W326"/>
  <c r="V326"/>
  <c r="U326"/>
  <c r="T326"/>
  <c r="S326"/>
  <c r="R326"/>
  <c r="Q326"/>
  <c r="P326"/>
  <c r="O326"/>
  <c r="N326"/>
  <c r="M326"/>
  <c r="L326"/>
  <c r="K326"/>
  <c r="J326"/>
  <c r="I326"/>
  <c r="I324" s="1"/>
  <c r="H326"/>
  <c r="H324" s="1"/>
  <c r="G326"/>
  <c r="F326"/>
  <c r="W325"/>
  <c r="W324" s="1"/>
  <c r="V325"/>
  <c r="U325"/>
  <c r="T325"/>
  <c r="S325"/>
  <c r="R325"/>
  <c r="Q325"/>
  <c r="P325"/>
  <c r="P324" s="1"/>
  <c r="O325"/>
  <c r="O324" s="1"/>
  <c r="N325"/>
  <c r="N324" s="1"/>
  <c r="M325"/>
  <c r="L325"/>
  <c r="L324" s="1"/>
  <c r="K325"/>
  <c r="J325"/>
  <c r="I325"/>
  <c r="H325"/>
  <c r="G325"/>
  <c r="F325"/>
  <c r="U324"/>
  <c r="Q324"/>
  <c r="W323"/>
  <c r="W322" s="1"/>
  <c r="V323"/>
  <c r="V322" s="1"/>
  <c r="U323"/>
  <c r="U322" s="1"/>
  <c r="T323"/>
  <c r="T322" s="1"/>
  <c r="S323"/>
  <c r="R323"/>
  <c r="Q323"/>
  <c r="Q322" s="1"/>
  <c r="P323"/>
  <c r="P322" s="1"/>
  <c r="O323"/>
  <c r="O322" s="1"/>
  <c r="N323"/>
  <c r="N322" s="1"/>
  <c r="M323"/>
  <c r="M322" s="1"/>
  <c r="L323"/>
  <c r="L322" s="1"/>
  <c r="K323"/>
  <c r="J323"/>
  <c r="J322" s="1"/>
  <c r="I323"/>
  <c r="I322" s="1"/>
  <c r="H323"/>
  <c r="G323"/>
  <c r="F323"/>
  <c r="S322"/>
  <c r="R322"/>
  <c r="K322"/>
  <c r="H322"/>
  <c r="G322"/>
  <c r="F322"/>
  <c r="W321"/>
  <c r="W320" s="1"/>
  <c r="V321"/>
  <c r="V320" s="1"/>
  <c r="U321"/>
  <c r="U320" s="1"/>
  <c r="T321"/>
  <c r="T320" s="1"/>
  <c r="S321"/>
  <c r="S320" s="1"/>
  <c r="R321"/>
  <c r="R320" s="1"/>
  <c r="Q321"/>
  <c r="Q320" s="1"/>
  <c r="P321"/>
  <c r="O321"/>
  <c r="O320" s="1"/>
  <c r="N321"/>
  <c r="N320" s="1"/>
  <c r="M321"/>
  <c r="L321"/>
  <c r="L320" s="1"/>
  <c r="K321"/>
  <c r="J321"/>
  <c r="J320" s="1"/>
  <c r="I321"/>
  <c r="I320" s="1"/>
  <c r="H321"/>
  <c r="H320" s="1"/>
  <c r="G321"/>
  <c r="G320" s="1"/>
  <c r="F321"/>
  <c r="F320" s="1"/>
  <c r="P320"/>
  <c r="M320"/>
  <c r="K320"/>
  <c r="W318"/>
  <c r="W317" s="1"/>
  <c r="V318"/>
  <c r="U318"/>
  <c r="U317" s="1"/>
  <c r="T318"/>
  <c r="T317" s="1"/>
  <c r="S318"/>
  <c r="S317" s="1"/>
  <c r="R318"/>
  <c r="R317" s="1"/>
  <c r="Q318"/>
  <c r="Q317" s="1"/>
  <c r="P318"/>
  <c r="P317" s="1"/>
  <c r="O318"/>
  <c r="N318"/>
  <c r="N317" s="1"/>
  <c r="M318"/>
  <c r="M317" s="1"/>
  <c r="L318"/>
  <c r="L317" s="1"/>
  <c r="K318"/>
  <c r="K317" s="1"/>
  <c r="J318"/>
  <c r="I318"/>
  <c r="I317" s="1"/>
  <c r="H318"/>
  <c r="H317" s="1"/>
  <c r="G318"/>
  <c r="G317" s="1"/>
  <c r="F318"/>
  <c r="F317" s="1"/>
  <c r="V317"/>
  <c r="O317"/>
  <c r="J317"/>
  <c r="W316"/>
  <c r="W315" s="1"/>
  <c r="V316"/>
  <c r="V315" s="1"/>
  <c r="U316"/>
  <c r="U315" s="1"/>
  <c r="T316"/>
  <c r="S316"/>
  <c r="S315" s="1"/>
  <c r="R316"/>
  <c r="R315" s="1"/>
  <c r="Q316"/>
  <c r="Q315" s="1"/>
  <c r="P316"/>
  <c r="P315" s="1"/>
  <c r="O316"/>
  <c r="N316"/>
  <c r="M316"/>
  <c r="M315" s="1"/>
  <c r="L316"/>
  <c r="L315" s="1"/>
  <c r="K316"/>
  <c r="J316"/>
  <c r="J315" s="1"/>
  <c r="I316"/>
  <c r="I315" s="1"/>
  <c r="H316"/>
  <c r="G316"/>
  <c r="G315" s="1"/>
  <c r="F316"/>
  <c r="F315" s="1"/>
  <c r="T315"/>
  <c r="O315"/>
  <c r="N315"/>
  <c r="K315"/>
  <c r="H315"/>
  <c r="W314"/>
  <c r="V314"/>
  <c r="V313" s="1"/>
  <c r="U314"/>
  <c r="U313" s="1"/>
  <c r="T314"/>
  <c r="T313" s="1"/>
  <c r="S314"/>
  <c r="S313" s="1"/>
  <c r="R314"/>
  <c r="R313" s="1"/>
  <c r="Q314"/>
  <c r="Q313" s="1"/>
  <c r="P314"/>
  <c r="P313" s="1"/>
  <c r="O314"/>
  <c r="O313" s="1"/>
  <c r="N314"/>
  <c r="N313" s="1"/>
  <c r="M314"/>
  <c r="M313" s="1"/>
  <c r="L314"/>
  <c r="L313" s="1"/>
  <c r="K314"/>
  <c r="K313" s="1"/>
  <c r="J314"/>
  <c r="I314"/>
  <c r="I313" s="1"/>
  <c r="H314"/>
  <c r="G314"/>
  <c r="F314"/>
  <c r="F313" s="1"/>
  <c r="W313"/>
  <c r="J313"/>
  <c r="H313"/>
  <c r="G313"/>
  <c r="W308"/>
  <c r="V308"/>
  <c r="V307" s="1"/>
  <c r="V306" s="1"/>
  <c r="V305" s="1"/>
  <c r="U308"/>
  <c r="U307" s="1"/>
  <c r="T308"/>
  <c r="S308"/>
  <c r="R308"/>
  <c r="R307" s="1"/>
  <c r="R306" s="1"/>
  <c r="R305" s="1"/>
  <c r="Q308"/>
  <c r="Q307" s="1"/>
  <c r="Q306" s="1"/>
  <c r="Q305" s="1"/>
  <c r="P308"/>
  <c r="P307" s="1"/>
  <c r="P306" s="1"/>
  <c r="P305" s="1"/>
  <c r="O308"/>
  <c r="O307" s="1"/>
  <c r="O306" s="1"/>
  <c r="O305" s="1"/>
  <c r="N308"/>
  <c r="N307" s="1"/>
  <c r="N306" s="1"/>
  <c r="N305" s="1"/>
  <c r="M308"/>
  <c r="M307" s="1"/>
  <c r="M306" s="1"/>
  <c r="M305" s="1"/>
  <c r="L308"/>
  <c r="L307" s="1"/>
  <c r="L306" s="1"/>
  <c r="L305" s="1"/>
  <c r="K308"/>
  <c r="K307" s="1"/>
  <c r="K306" s="1"/>
  <c r="K305" s="1"/>
  <c r="J308"/>
  <c r="I308"/>
  <c r="I307" s="1"/>
  <c r="I306" s="1"/>
  <c r="I305" s="1"/>
  <c r="H308"/>
  <c r="H307" s="1"/>
  <c r="H306" s="1"/>
  <c r="H305" s="1"/>
  <c r="G308"/>
  <c r="G307" s="1"/>
  <c r="G306" s="1"/>
  <c r="G305" s="1"/>
  <c r="F308"/>
  <c r="F307" s="1"/>
  <c r="F306" s="1"/>
  <c r="F305" s="1"/>
  <c r="W307"/>
  <c r="W306" s="1"/>
  <c r="W305" s="1"/>
  <c r="T307"/>
  <c r="T306" s="1"/>
  <c r="T305" s="1"/>
  <c r="S307"/>
  <c r="S306" s="1"/>
  <c r="S305" s="1"/>
  <c r="J307"/>
  <c r="J306" s="1"/>
  <c r="J305" s="1"/>
  <c r="U306"/>
  <c r="U305" s="1"/>
  <c r="W304"/>
  <c r="W303" s="1"/>
  <c r="V304"/>
  <c r="V303" s="1"/>
  <c r="U304"/>
  <c r="U303" s="1"/>
  <c r="T304"/>
  <c r="T303" s="1"/>
  <c r="S304"/>
  <c r="S303" s="1"/>
  <c r="R304"/>
  <c r="R303" s="1"/>
  <c r="Q304"/>
  <c r="Q303" s="1"/>
  <c r="P304"/>
  <c r="P303" s="1"/>
  <c r="O304"/>
  <c r="O303" s="1"/>
  <c r="N304"/>
  <c r="M304"/>
  <c r="L304"/>
  <c r="L303" s="1"/>
  <c r="K304"/>
  <c r="J304"/>
  <c r="J303" s="1"/>
  <c r="I304"/>
  <c r="I303" s="1"/>
  <c r="H304"/>
  <c r="H303" s="1"/>
  <c r="G304"/>
  <c r="G303" s="1"/>
  <c r="F304"/>
  <c r="F303" s="1"/>
  <c r="N303"/>
  <c r="M303"/>
  <c r="K303"/>
  <c r="W302"/>
  <c r="W301" s="1"/>
  <c r="V302"/>
  <c r="V301" s="1"/>
  <c r="V300" s="1"/>
  <c r="V299" s="1"/>
  <c r="V298" s="1"/>
  <c r="U302"/>
  <c r="T302"/>
  <c r="T301" s="1"/>
  <c r="S302"/>
  <c r="S301" s="1"/>
  <c r="R302"/>
  <c r="Q302"/>
  <c r="Q301" s="1"/>
  <c r="Q300" s="1"/>
  <c r="Q299" s="1"/>
  <c r="Q298" s="1"/>
  <c r="P302"/>
  <c r="P301" s="1"/>
  <c r="P300" s="1"/>
  <c r="P299" s="1"/>
  <c r="P298" s="1"/>
  <c r="O302"/>
  <c r="O301" s="1"/>
  <c r="N302"/>
  <c r="N301" s="1"/>
  <c r="M302"/>
  <c r="L302"/>
  <c r="L301" s="1"/>
  <c r="K302"/>
  <c r="K301" s="1"/>
  <c r="J302"/>
  <c r="J301" s="1"/>
  <c r="I302"/>
  <c r="H302"/>
  <c r="H301" s="1"/>
  <c r="H300" s="1"/>
  <c r="H299" s="1"/>
  <c r="H298" s="1"/>
  <c r="H297" s="1"/>
  <c r="G302"/>
  <c r="G301" s="1"/>
  <c r="F302"/>
  <c r="F301" s="1"/>
  <c r="U301"/>
  <c r="R301"/>
  <c r="M301"/>
  <c r="I301"/>
  <c r="W295"/>
  <c r="W294" s="1"/>
  <c r="V295"/>
  <c r="V294" s="1"/>
  <c r="U295"/>
  <c r="U294" s="1"/>
  <c r="T295"/>
  <c r="T294" s="1"/>
  <c r="S295"/>
  <c r="R295"/>
  <c r="R294" s="1"/>
  <c r="Q295"/>
  <c r="Q294" s="1"/>
  <c r="P295"/>
  <c r="O295"/>
  <c r="O294" s="1"/>
  <c r="N295"/>
  <c r="N294" s="1"/>
  <c r="M295"/>
  <c r="M294" s="1"/>
  <c r="L295"/>
  <c r="L294" s="1"/>
  <c r="K295"/>
  <c r="K294" s="1"/>
  <c r="J295"/>
  <c r="J294" s="1"/>
  <c r="I295"/>
  <c r="I294" s="1"/>
  <c r="H295"/>
  <c r="H294" s="1"/>
  <c r="G295"/>
  <c r="G294" s="1"/>
  <c r="F295"/>
  <c r="F294" s="1"/>
  <c r="S294"/>
  <c r="P294"/>
  <c r="W293"/>
  <c r="W292" s="1"/>
  <c r="V293"/>
  <c r="U293"/>
  <c r="U292" s="1"/>
  <c r="T293"/>
  <c r="S293"/>
  <c r="S292" s="1"/>
  <c r="R293"/>
  <c r="R292" s="1"/>
  <c r="Q293"/>
  <c r="Q292" s="1"/>
  <c r="P293"/>
  <c r="P292" s="1"/>
  <c r="O293"/>
  <c r="O292" s="1"/>
  <c r="N293"/>
  <c r="M293"/>
  <c r="M292" s="1"/>
  <c r="M291" s="1"/>
  <c r="L293"/>
  <c r="K293"/>
  <c r="K292" s="1"/>
  <c r="K291" s="1"/>
  <c r="J293"/>
  <c r="I293"/>
  <c r="I292" s="1"/>
  <c r="H293"/>
  <c r="G293"/>
  <c r="G292" s="1"/>
  <c r="F293"/>
  <c r="F292" s="1"/>
  <c r="V292"/>
  <c r="T292"/>
  <c r="N292"/>
  <c r="L292"/>
  <c r="J292"/>
  <c r="J291" s="1"/>
  <c r="H292"/>
  <c r="W290"/>
  <c r="V290"/>
  <c r="V289" s="1"/>
  <c r="V288" s="1"/>
  <c r="U290"/>
  <c r="U289" s="1"/>
  <c r="U288" s="1"/>
  <c r="T290"/>
  <c r="T289" s="1"/>
  <c r="T288" s="1"/>
  <c r="S290"/>
  <c r="S289" s="1"/>
  <c r="S288" s="1"/>
  <c r="R290"/>
  <c r="R289" s="1"/>
  <c r="R288" s="1"/>
  <c r="Q290"/>
  <c r="Q289" s="1"/>
  <c r="Q288" s="1"/>
  <c r="P290"/>
  <c r="P289" s="1"/>
  <c r="P288" s="1"/>
  <c r="O290"/>
  <c r="N290"/>
  <c r="M290"/>
  <c r="M289" s="1"/>
  <c r="M288" s="1"/>
  <c r="L290"/>
  <c r="L289" s="1"/>
  <c r="L288" s="1"/>
  <c r="K290"/>
  <c r="K289" s="1"/>
  <c r="K288" s="1"/>
  <c r="J290"/>
  <c r="I290"/>
  <c r="I289" s="1"/>
  <c r="I288" s="1"/>
  <c r="H290"/>
  <c r="H289" s="1"/>
  <c r="H288" s="1"/>
  <c r="G290"/>
  <c r="G289" s="1"/>
  <c r="G288" s="1"/>
  <c r="F290"/>
  <c r="F289" s="1"/>
  <c r="F288" s="1"/>
  <c r="W289"/>
  <c r="W288" s="1"/>
  <c r="O289"/>
  <c r="O288" s="1"/>
  <c r="N289"/>
  <c r="N288" s="1"/>
  <c r="J289"/>
  <c r="J288" s="1"/>
  <c r="W287"/>
  <c r="W286" s="1"/>
  <c r="V287"/>
  <c r="V286" s="1"/>
  <c r="U287"/>
  <c r="T287"/>
  <c r="T286" s="1"/>
  <c r="S287"/>
  <c r="S286" s="1"/>
  <c r="R287"/>
  <c r="R286" s="1"/>
  <c r="Q287"/>
  <c r="Q286" s="1"/>
  <c r="P287"/>
  <c r="P286" s="1"/>
  <c r="O287"/>
  <c r="N287"/>
  <c r="N286" s="1"/>
  <c r="M287"/>
  <c r="L287"/>
  <c r="L286" s="1"/>
  <c r="K287"/>
  <c r="K286" s="1"/>
  <c r="J287"/>
  <c r="J286" s="1"/>
  <c r="I287"/>
  <c r="I286" s="1"/>
  <c r="H287"/>
  <c r="H286" s="1"/>
  <c r="G287"/>
  <c r="F287"/>
  <c r="F286" s="1"/>
  <c r="U286"/>
  <c r="O286"/>
  <c r="M286"/>
  <c r="G286"/>
  <c r="G283" s="1"/>
  <c r="W285"/>
  <c r="W284" s="1"/>
  <c r="V285"/>
  <c r="V284" s="1"/>
  <c r="V283" s="1"/>
  <c r="U285"/>
  <c r="U284" s="1"/>
  <c r="T285"/>
  <c r="T284" s="1"/>
  <c r="T283" s="1"/>
  <c r="S285"/>
  <c r="S284" s="1"/>
  <c r="R285"/>
  <c r="R284" s="1"/>
  <c r="R283" s="1"/>
  <c r="Q285"/>
  <c r="Q284" s="1"/>
  <c r="P285"/>
  <c r="P284" s="1"/>
  <c r="O285"/>
  <c r="N285"/>
  <c r="N284" s="1"/>
  <c r="M285"/>
  <c r="L285"/>
  <c r="L284" s="1"/>
  <c r="K285"/>
  <c r="J285"/>
  <c r="J284" s="1"/>
  <c r="J283" s="1"/>
  <c r="I285"/>
  <c r="I284" s="1"/>
  <c r="H285"/>
  <c r="H284" s="1"/>
  <c r="H283" s="1"/>
  <c r="G285"/>
  <c r="G284" s="1"/>
  <c r="F285"/>
  <c r="F284" s="1"/>
  <c r="F283" s="1"/>
  <c r="O284"/>
  <c r="M284"/>
  <c r="M283" s="1"/>
  <c r="K284"/>
  <c r="K283" s="1"/>
  <c r="W281"/>
  <c r="W280" s="1"/>
  <c r="W279" s="1"/>
  <c r="W275" s="1"/>
  <c r="W270" s="1"/>
  <c r="V281"/>
  <c r="V280" s="1"/>
  <c r="V279" s="1"/>
  <c r="U281"/>
  <c r="T281"/>
  <c r="T280" s="1"/>
  <c r="T279" s="1"/>
  <c r="S281"/>
  <c r="R281"/>
  <c r="R280" s="1"/>
  <c r="R279" s="1"/>
  <c r="Q281"/>
  <c r="Q280" s="1"/>
  <c r="Q279" s="1"/>
  <c r="P281"/>
  <c r="P280" s="1"/>
  <c r="P279" s="1"/>
  <c r="O281"/>
  <c r="O280" s="1"/>
  <c r="O279" s="1"/>
  <c r="N281"/>
  <c r="M281"/>
  <c r="M280" s="1"/>
  <c r="M279" s="1"/>
  <c r="L281"/>
  <c r="K281"/>
  <c r="K280" s="1"/>
  <c r="K279" s="1"/>
  <c r="J281"/>
  <c r="J280" s="1"/>
  <c r="J279" s="1"/>
  <c r="I281"/>
  <c r="I280" s="1"/>
  <c r="I279" s="1"/>
  <c r="H281"/>
  <c r="G281"/>
  <c r="G280" s="1"/>
  <c r="G279" s="1"/>
  <c r="F281"/>
  <c r="F280" s="1"/>
  <c r="U280"/>
  <c r="U279" s="1"/>
  <c r="S280"/>
  <c r="S279" s="1"/>
  <c r="N280"/>
  <c r="N279" s="1"/>
  <c r="L280"/>
  <c r="L279" s="1"/>
  <c r="H280"/>
  <c r="H279" s="1"/>
  <c r="F279"/>
  <c r="W278"/>
  <c r="W277" s="1"/>
  <c r="W276" s="1"/>
  <c r="V278"/>
  <c r="V277" s="1"/>
  <c r="V276" s="1"/>
  <c r="U278"/>
  <c r="U277" s="1"/>
  <c r="T278"/>
  <c r="T277" s="1"/>
  <c r="T276" s="1"/>
  <c r="S278"/>
  <c r="S277" s="1"/>
  <c r="R278"/>
  <c r="R277" s="1"/>
  <c r="R276" s="1"/>
  <c r="Q278"/>
  <c r="P278"/>
  <c r="P277" s="1"/>
  <c r="P276" s="1"/>
  <c r="O278"/>
  <c r="O277" s="1"/>
  <c r="O276" s="1"/>
  <c r="N278"/>
  <c r="N277" s="1"/>
  <c r="N276" s="1"/>
  <c r="N275" s="1"/>
  <c r="M278"/>
  <c r="L278"/>
  <c r="L277" s="1"/>
  <c r="L276" s="1"/>
  <c r="L275" s="1"/>
  <c r="K278"/>
  <c r="J278"/>
  <c r="J277" s="1"/>
  <c r="J276" s="1"/>
  <c r="I278"/>
  <c r="H278"/>
  <c r="H277" s="1"/>
  <c r="H276" s="1"/>
  <c r="G278"/>
  <c r="G277" s="1"/>
  <c r="G276" s="1"/>
  <c r="F278"/>
  <c r="F277" s="1"/>
  <c r="F276" s="1"/>
  <c r="F275" s="1"/>
  <c r="Q277"/>
  <c r="Q276" s="1"/>
  <c r="M277"/>
  <c r="M276" s="1"/>
  <c r="K277"/>
  <c r="K276" s="1"/>
  <c r="I277"/>
  <c r="I276" s="1"/>
  <c r="U276"/>
  <c r="S276"/>
  <c r="W274"/>
  <c r="W273" s="1"/>
  <c r="W272" s="1"/>
  <c r="W271" s="1"/>
  <c r="V274"/>
  <c r="V273" s="1"/>
  <c r="V272" s="1"/>
  <c r="V271" s="1"/>
  <c r="U274"/>
  <c r="T274"/>
  <c r="T273" s="1"/>
  <c r="T272" s="1"/>
  <c r="T271" s="1"/>
  <c r="S274"/>
  <c r="S273" s="1"/>
  <c r="S272" s="1"/>
  <c r="S271" s="1"/>
  <c r="R274"/>
  <c r="R273" s="1"/>
  <c r="R272" s="1"/>
  <c r="R271" s="1"/>
  <c r="Q274"/>
  <c r="P274"/>
  <c r="P273" s="1"/>
  <c r="P272" s="1"/>
  <c r="P271" s="1"/>
  <c r="O274"/>
  <c r="O273" s="1"/>
  <c r="O272" s="1"/>
  <c r="O271" s="1"/>
  <c r="N274"/>
  <c r="N273" s="1"/>
  <c r="N272" s="1"/>
  <c r="N271" s="1"/>
  <c r="M274"/>
  <c r="M273" s="1"/>
  <c r="M272" s="1"/>
  <c r="M271" s="1"/>
  <c r="L274"/>
  <c r="L273" s="1"/>
  <c r="L272" s="1"/>
  <c r="L271" s="1"/>
  <c r="K274"/>
  <c r="K273" s="1"/>
  <c r="K272" s="1"/>
  <c r="K271" s="1"/>
  <c r="J274"/>
  <c r="J273" s="1"/>
  <c r="J272" s="1"/>
  <c r="J271" s="1"/>
  <c r="I274"/>
  <c r="H274"/>
  <c r="H273" s="1"/>
  <c r="H272" s="1"/>
  <c r="H271" s="1"/>
  <c r="G274"/>
  <c r="G273" s="1"/>
  <c r="G272" s="1"/>
  <c r="G271" s="1"/>
  <c r="F274"/>
  <c r="F273" s="1"/>
  <c r="F272" s="1"/>
  <c r="F271" s="1"/>
  <c r="F270" s="1"/>
  <c r="U273"/>
  <c r="U272" s="1"/>
  <c r="U271" s="1"/>
  <c r="Q273"/>
  <c r="Q272" s="1"/>
  <c r="Q271" s="1"/>
  <c r="I273"/>
  <c r="I272" s="1"/>
  <c r="I271" s="1"/>
  <c r="W268"/>
  <c r="W267" s="1"/>
  <c r="W266" s="1"/>
  <c r="W265" s="1"/>
  <c r="V268"/>
  <c r="V267" s="1"/>
  <c r="V266" s="1"/>
  <c r="V265" s="1"/>
  <c r="U268"/>
  <c r="U267" s="1"/>
  <c r="U266" s="1"/>
  <c r="U265" s="1"/>
  <c r="T268"/>
  <c r="T267" s="1"/>
  <c r="T266" s="1"/>
  <c r="T265" s="1"/>
  <c r="S268"/>
  <c r="S267" s="1"/>
  <c r="S266" s="1"/>
  <c r="S265" s="1"/>
  <c r="R268"/>
  <c r="Q268"/>
  <c r="Q267" s="1"/>
  <c r="Q266" s="1"/>
  <c r="Q265" s="1"/>
  <c r="P268"/>
  <c r="P267" s="1"/>
  <c r="P266" s="1"/>
  <c r="P265" s="1"/>
  <c r="O268"/>
  <c r="O267" s="1"/>
  <c r="O266" s="1"/>
  <c r="O265" s="1"/>
  <c r="N268"/>
  <c r="N267" s="1"/>
  <c r="N266" s="1"/>
  <c r="N265" s="1"/>
  <c r="M268"/>
  <c r="M267" s="1"/>
  <c r="M266" s="1"/>
  <c r="M265" s="1"/>
  <c r="L268"/>
  <c r="L267" s="1"/>
  <c r="L266" s="1"/>
  <c r="L265" s="1"/>
  <c r="K268"/>
  <c r="K267" s="1"/>
  <c r="K266" s="1"/>
  <c r="K265" s="1"/>
  <c r="J268"/>
  <c r="J267" s="1"/>
  <c r="J266" s="1"/>
  <c r="J265" s="1"/>
  <c r="I268"/>
  <c r="I267" s="1"/>
  <c r="I266" s="1"/>
  <c r="I265" s="1"/>
  <c r="H268"/>
  <c r="H267" s="1"/>
  <c r="H266" s="1"/>
  <c r="H265" s="1"/>
  <c r="G268"/>
  <c r="G267" s="1"/>
  <c r="G266" s="1"/>
  <c r="G265" s="1"/>
  <c r="F268"/>
  <c r="F267" s="1"/>
  <c r="F266" s="1"/>
  <c r="F265" s="1"/>
  <c r="R267"/>
  <c r="R266" s="1"/>
  <c r="R265" s="1"/>
  <c r="W264"/>
  <c r="V264"/>
  <c r="U264"/>
  <c r="T264"/>
  <c r="T263" s="1"/>
  <c r="T262" s="1"/>
  <c r="S264"/>
  <c r="S263" s="1"/>
  <c r="S262" s="1"/>
  <c r="R264"/>
  <c r="Q264"/>
  <c r="Q263" s="1"/>
  <c r="Q262" s="1"/>
  <c r="P264"/>
  <c r="P263" s="1"/>
  <c r="P262" s="1"/>
  <c r="O264"/>
  <c r="O263" s="1"/>
  <c r="O262" s="1"/>
  <c r="N264"/>
  <c r="N263" s="1"/>
  <c r="N262" s="1"/>
  <c r="M264"/>
  <c r="M263" s="1"/>
  <c r="M262" s="1"/>
  <c r="L264"/>
  <c r="L263" s="1"/>
  <c r="L262" s="1"/>
  <c r="K264"/>
  <c r="K263" s="1"/>
  <c r="K262" s="1"/>
  <c r="J264"/>
  <c r="I264"/>
  <c r="I263" s="1"/>
  <c r="I262" s="1"/>
  <c r="H264"/>
  <c r="H263" s="1"/>
  <c r="H262" s="1"/>
  <c r="G264"/>
  <c r="G263" s="1"/>
  <c r="G262" s="1"/>
  <c r="F264"/>
  <c r="F263" s="1"/>
  <c r="F262" s="1"/>
  <c r="W263"/>
  <c r="W262" s="1"/>
  <c r="V263"/>
  <c r="V262" s="1"/>
  <c r="U263"/>
  <c r="U262" s="1"/>
  <c r="R263"/>
  <c r="R262" s="1"/>
  <c r="J263"/>
  <c r="J262" s="1"/>
  <c r="W261"/>
  <c r="W260" s="1"/>
  <c r="W259" s="1"/>
  <c r="V261"/>
  <c r="V260" s="1"/>
  <c r="V259" s="1"/>
  <c r="U261"/>
  <c r="U260" s="1"/>
  <c r="U259" s="1"/>
  <c r="T261"/>
  <c r="T260" s="1"/>
  <c r="T259" s="1"/>
  <c r="S261"/>
  <c r="S260" s="1"/>
  <c r="S259" s="1"/>
  <c r="R261"/>
  <c r="R260" s="1"/>
  <c r="R259" s="1"/>
  <c r="Q261"/>
  <c r="P261"/>
  <c r="P260" s="1"/>
  <c r="P259" s="1"/>
  <c r="O261"/>
  <c r="O260" s="1"/>
  <c r="O259" s="1"/>
  <c r="N261"/>
  <c r="N260" s="1"/>
  <c r="N259" s="1"/>
  <c r="M261"/>
  <c r="L261"/>
  <c r="K261"/>
  <c r="K260" s="1"/>
  <c r="K259" s="1"/>
  <c r="J261"/>
  <c r="J260" s="1"/>
  <c r="J259" s="1"/>
  <c r="I261"/>
  <c r="I260" s="1"/>
  <c r="I259" s="1"/>
  <c r="H261"/>
  <c r="H260" s="1"/>
  <c r="H259" s="1"/>
  <c r="G261"/>
  <c r="G260" s="1"/>
  <c r="G259" s="1"/>
  <c r="F261"/>
  <c r="F260" s="1"/>
  <c r="F259" s="1"/>
  <c r="Q260"/>
  <c r="Q259" s="1"/>
  <c r="M260"/>
  <c r="M259" s="1"/>
  <c r="L260"/>
  <c r="L259" s="1"/>
  <c r="W258"/>
  <c r="V258"/>
  <c r="U258"/>
  <c r="T258"/>
  <c r="S258"/>
  <c r="R258"/>
  <c r="Q258"/>
  <c r="P258"/>
  <c r="O258"/>
  <c r="N258"/>
  <c r="M258"/>
  <c r="L258"/>
  <c r="K258"/>
  <c r="J258"/>
  <c r="I258"/>
  <c r="H258"/>
  <c r="G258"/>
  <c r="F258"/>
  <c r="W257"/>
  <c r="V257"/>
  <c r="U257"/>
  <c r="T257"/>
  <c r="S257"/>
  <c r="R257"/>
  <c r="Q257"/>
  <c r="P257"/>
  <c r="O257"/>
  <c r="N257"/>
  <c r="M257"/>
  <c r="L257"/>
  <c r="K257"/>
  <c r="J257"/>
  <c r="I257"/>
  <c r="H257"/>
  <c r="G257"/>
  <c r="F257"/>
  <c r="W256"/>
  <c r="V256"/>
  <c r="U256"/>
  <c r="T256"/>
  <c r="T255" s="1"/>
  <c r="S256"/>
  <c r="S255" s="1"/>
  <c r="R256"/>
  <c r="R255" s="1"/>
  <c r="Q256"/>
  <c r="Q255" s="1"/>
  <c r="P256"/>
  <c r="O256"/>
  <c r="N256"/>
  <c r="M256"/>
  <c r="M255" s="1"/>
  <c r="L256"/>
  <c r="K256"/>
  <c r="J256"/>
  <c r="I256"/>
  <c r="H256"/>
  <c r="G256"/>
  <c r="G255" s="1"/>
  <c r="F256"/>
  <c r="F255" s="1"/>
  <c r="P255"/>
  <c r="W254"/>
  <c r="V254"/>
  <c r="V253" s="1"/>
  <c r="U254"/>
  <c r="U253" s="1"/>
  <c r="T254"/>
  <c r="T253" s="1"/>
  <c r="S254"/>
  <c r="S253" s="1"/>
  <c r="S252" s="1"/>
  <c r="R254"/>
  <c r="R253" s="1"/>
  <c r="R252" s="1"/>
  <c r="Q254"/>
  <c r="Q253" s="1"/>
  <c r="P254"/>
  <c r="P253" s="1"/>
  <c r="O254"/>
  <c r="O253" s="1"/>
  <c r="N254"/>
  <c r="M254"/>
  <c r="M253" s="1"/>
  <c r="L254"/>
  <c r="L253" s="1"/>
  <c r="K254"/>
  <c r="J254"/>
  <c r="J253" s="1"/>
  <c r="I254"/>
  <c r="I253" s="1"/>
  <c r="H254"/>
  <c r="H253" s="1"/>
  <c r="G254"/>
  <c r="G253" s="1"/>
  <c r="G252" s="1"/>
  <c r="F254"/>
  <c r="F253" s="1"/>
  <c r="W253"/>
  <c r="N253"/>
  <c r="K253"/>
  <c r="W248"/>
  <c r="W247" s="1"/>
  <c r="W246" s="1"/>
  <c r="V248"/>
  <c r="V247" s="1"/>
  <c r="V246" s="1"/>
  <c r="U248"/>
  <c r="T248"/>
  <c r="T247" s="1"/>
  <c r="T246" s="1"/>
  <c r="S248"/>
  <c r="S247" s="1"/>
  <c r="S246" s="1"/>
  <c r="R248"/>
  <c r="R247" s="1"/>
  <c r="R246" s="1"/>
  <c r="Q248"/>
  <c r="Q247" s="1"/>
  <c r="Q246" s="1"/>
  <c r="P248"/>
  <c r="P247" s="1"/>
  <c r="P246" s="1"/>
  <c r="O248"/>
  <c r="O247" s="1"/>
  <c r="O246" s="1"/>
  <c r="N248"/>
  <c r="N247" s="1"/>
  <c r="N246" s="1"/>
  <c r="M248"/>
  <c r="M247" s="1"/>
  <c r="M246" s="1"/>
  <c r="L248"/>
  <c r="L247" s="1"/>
  <c r="L246" s="1"/>
  <c r="K248"/>
  <c r="K247" s="1"/>
  <c r="K246" s="1"/>
  <c r="J248"/>
  <c r="J247" s="1"/>
  <c r="J246" s="1"/>
  <c r="I248"/>
  <c r="I247" s="1"/>
  <c r="I246" s="1"/>
  <c r="H248"/>
  <c r="G248"/>
  <c r="G247" s="1"/>
  <c r="G246" s="1"/>
  <c r="F248"/>
  <c r="F247" s="1"/>
  <c r="F246" s="1"/>
  <c r="U247"/>
  <c r="U246" s="1"/>
  <c r="H247"/>
  <c r="H246" s="1"/>
  <c r="W245"/>
  <c r="V245"/>
  <c r="U245"/>
  <c r="U244" s="1"/>
  <c r="U243" s="1"/>
  <c r="T245"/>
  <c r="T244" s="1"/>
  <c r="T243" s="1"/>
  <c r="T242" s="1"/>
  <c r="T241" s="1"/>
  <c r="T240" s="1"/>
  <c r="S245"/>
  <c r="S244" s="1"/>
  <c r="S243" s="1"/>
  <c r="R245"/>
  <c r="R244" s="1"/>
  <c r="R243" s="1"/>
  <c r="Q245"/>
  <c r="Q244" s="1"/>
  <c r="Q243" s="1"/>
  <c r="P245"/>
  <c r="P244" s="1"/>
  <c r="P243" s="1"/>
  <c r="P242" s="1"/>
  <c r="P241" s="1"/>
  <c r="P240" s="1"/>
  <c r="O245"/>
  <c r="O244" s="1"/>
  <c r="O243" s="1"/>
  <c r="N245"/>
  <c r="N244" s="1"/>
  <c r="N243" s="1"/>
  <c r="N242" s="1"/>
  <c r="N241" s="1"/>
  <c r="N240" s="1"/>
  <c r="M245"/>
  <c r="L245"/>
  <c r="L244" s="1"/>
  <c r="L243" s="1"/>
  <c r="K245"/>
  <c r="K244" s="1"/>
  <c r="K243" s="1"/>
  <c r="J245"/>
  <c r="J244" s="1"/>
  <c r="J243" s="1"/>
  <c r="I245"/>
  <c r="H245"/>
  <c r="H244" s="1"/>
  <c r="H243" s="1"/>
  <c r="G245"/>
  <c r="G244" s="1"/>
  <c r="G243" s="1"/>
  <c r="F245"/>
  <c r="F244" s="1"/>
  <c r="F243" s="1"/>
  <c r="W244"/>
  <c r="W243" s="1"/>
  <c r="V244"/>
  <c r="V243" s="1"/>
  <c r="M244"/>
  <c r="M243" s="1"/>
  <c r="I244"/>
  <c r="I243" s="1"/>
  <c r="I242" s="1"/>
  <c r="I241" s="1"/>
  <c r="I240" s="1"/>
  <c r="W239"/>
  <c r="V239"/>
  <c r="V237" s="1"/>
  <c r="V236" s="1"/>
  <c r="V235" s="1"/>
  <c r="V234" s="1"/>
  <c r="U239"/>
  <c r="T239"/>
  <c r="S239"/>
  <c r="R239"/>
  <c r="Q239"/>
  <c r="P239"/>
  <c r="O239"/>
  <c r="N239"/>
  <c r="M239"/>
  <c r="L239"/>
  <c r="K239"/>
  <c r="J239"/>
  <c r="I239"/>
  <c r="H239"/>
  <c r="G239"/>
  <c r="F239"/>
  <c r="W238"/>
  <c r="V238"/>
  <c r="U238"/>
  <c r="T238"/>
  <c r="S238"/>
  <c r="R238"/>
  <c r="Q238"/>
  <c r="P238"/>
  <c r="P237" s="1"/>
  <c r="P236" s="1"/>
  <c r="P235" s="1"/>
  <c r="P234" s="1"/>
  <c r="O238"/>
  <c r="O237" s="1"/>
  <c r="O236" s="1"/>
  <c r="O235" s="1"/>
  <c r="O234" s="1"/>
  <c r="N238"/>
  <c r="M238"/>
  <c r="L238"/>
  <c r="K238"/>
  <c r="J238"/>
  <c r="I238"/>
  <c r="H238"/>
  <c r="G238"/>
  <c r="F238"/>
  <c r="Q237"/>
  <c r="Q236" s="1"/>
  <c r="Q235" s="1"/>
  <c r="Q234" s="1"/>
  <c r="W232"/>
  <c r="W231" s="1"/>
  <c r="W230" s="1"/>
  <c r="V232"/>
  <c r="V231" s="1"/>
  <c r="V230" s="1"/>
  <c r="U232"/>
  <c r="U231" s="1"/>
  <c r="U230" s="1"/>
  <c r="T232"/>
  <c r="T231" s="1"/>
  <c r="T230" s="1"/>
  <c r="S232"/>
  <c r="S231" s="1"/>
  <c r="S230" s="1"/>
  <c r="R232"/>
  <c r="R231" s="1"/>
  <c r="R230" s="1"/>
  <c r="Q232"/>
  <c r="Q231" s="1"/>
  <c r="Q230" s="1"/>
  <c r="P232"/>
  <c r="P231" s="1"/>
  <c r="P230" s="1"/>
  <c r="O232"/>
  <c r="O231" s="1"/>
  <c r="O230" s="1"/>
  <c r="N232"/>
  <c r="M232"/>
  <c r="M231" s="1"/>
  <c r="M230" s="1"/>
  <c r="L232"/>
  <c r="L231" s="1"/>
  <c r="L230" s="1"/>
  <c r="K232"/>
  <c r="K231" s="1"/>
  <c r="K230" s="1"/>
  <c r="J232"/>
  <c r="I232"/>
  <c r="I231" s="1"/>
  <c r="I230" s="1"/>
  <c r="H232"/>
  <c r="H231" s="1"/>
  <c r="H230" s="1"/>
  <c r="G232"/>
  <c r="G231" s="1"/>
  <c r="G230" s="1"/>
  <c r="F232"/>
  <c r="N231"/>
  <c r="N230" s="1"/>
  <c r="J231"/>
  <c r="J230" s="1"/>
  <c r="F231"/>
  <c r="F230" s="1"/>
  <c r="W229"/>
  <c r="V229"/>
  <c r="U229"/>
  <c r="T229"/>
  <c r="S229"/>
  <c r="R229"/>
  <c r="Q229"/>
  <c r="P229"/>
  <c r="O229"/>
  <c r="N229"/>
  <c r="M229"/>
  <c r="L229"/>
  <c r="K229"/>
  <c r="J229"/>
  <c r="I229"/>
  <c r="H229"/>
  <c r="G229"/>
  <c r="F229"/>
  <c r="W228"/>
  <c r="V228"/>
  <c r="U228"/>
  <c r="T228"/>
  <c r="T227" s="1"/>
  <c r="S228"/>
  <c r="R228"/>
  <c r="R227" s="1"/>
  <c r="Q228"/>
  <c r="P228"/>
  <c r="O228"/>
  <c r="N228"/>
  <c r="M228"/>
  <c r="L228"/>
  <c r="K228"/>
  <c r="J228"/>
  <c r="I228"/>
  <c r="H228"/>
  <c r="G228"/>
  <c r="G227" s="1"/>
  <c r="F228"/>
  <c r="F227" s="1"/>
  <c r="V227"/>
  <c r="S227"/>
  <c r="W226"/>
  <c r="V226"/>
  <c r="V225" s="1"/>
  <c r="U226"/>
  <c r="U225" s="1"/>
  <c r="T226"/>
  <c r="T225" s="1"/>
  <c r="S226"/>
  <c r="S225" s="1"/>
  <c r="R226"/>
  <c r="R225" s="1"/>
  <c r="Q226"/>
  <c r="Q225" s="1"/>
  <c r="P226"/>
  <c r="P225" s="1"/>
  <c r="O226"/>
  <c r="O225" s="1"/>
  <c r="N226"/>
  <c r="N225" s="1"/>
  <c r="M226"/>
  <c r="M225" s="1"/>
  <c r="L226"/>
  <c r="L225" s="1"/>
  <c r="K226"/>
  <c r="K225" s="1"/>
  <c r="J226"/>
  <c r="I226"/>
  <c r="I225" s="1"/>
  <c r="H226"/>
  <c r="G226"/>
  <c r="G225" s="1"/>
  <c r="F226"/>
  <c r="F225" s="1"/>
  <c r="W225"/>
  <c r="J225"/>
  <c r="H225"/>
  <c r="W223"/>
  <c r="W222" s="1"/>
  <c r="W221" s="1"/>
  <c r="V223"/>
  <c r="U223"/>
  <c r="U222" s="1"/>
  <c r="U221" s="1"/>
  <c r="T223"/>
  <c r="T222" s="1"/>
  <c r="T221" s="1"/>
  <c r="S223"/>
  <c r="S222" s="1"/>
  <c r="S221" s="1"/>
  <c r="R223"/>
  <c r="R222" s="1"/>
  <c r="Q223"/>
  <c r="Q222" s="1"/>
  <c r="Q221" s="1"/>
  <c r="P223"/>
  <c r="P222" s="1"/>
  <c r="P221" s="1"/>
  <c r="O223"/>
  <c r="O222" s="1"/>
  <c r="O221" s="1"/>
  <c r="N223"/>
  <c r="N222" s="1"/>
  <c r="N221" s="1"/>
  <c r="M223"/>
  <c r="M222" s="1"/>
  <c r="M221" s="1"/>
  <c r="L223"/>
  <c r="K223"/>
  <c r="K222" s="1"/>
  <c r="K221" s="1"/>
  <c r="J223"/>
  <c r="J222" s="1"/>
  <c r="J221" s="1"/>
  <c r="I223"/>
  <c r="I222" s="1"/>
  <c r="I221" s="1"/>
  <c r="H223"/>
  <c r="H222" s="1"/>
  <c r="H221" s="1"/>
  <c r="G223"/>
  <c r="G222" s="1"/>
  <c r="G221" s="1"/>
  <c r="F223"/>
  <c r="F222" s="1"/>
  <c r="F221" s="1"/>
  <c r="V222"/>
  <c r="V221" s="1"/>
  <c r="L222"/>
  <c r="L221" s="1"/>
  <c r="R221"/>
  <c r="W220"/>
  <c r="W219" s="1"/>
  <c r="V220"/>
  <c r="V219" s="1"/>
  <c r="U220"/>
  <c r="U219" s="1"/>
  <c r="T220"/>
  <c r="T219" s="1"/>
  <c r="S220"/>
  <c r="S219" s="1"/>
  <c r="R220"/>
  <c r="Q220"/>
  <c r="Q219" s="1"/>
  <c r="P220"/>
  <c r="P219" s="1"/>
  <c r="O220"/>
  <c r="N220"/>
  <c r="N219" s="1"/>
  <c r="M220"/>
  <c r="L220"/>
  <c r="L219" s="1"/>
  <c r="K220"/>
  <c r="K219" s="1"/>
  <c r="J220"/>
  <c r="J219" s="1"/>
  <c r="I220"/>
  <c r="I219" s="1"/>
  <c r="H220"/>
  <c r="H219" s="1"/>
  <c r="G220"/>
  <c r="G219" s="1"/>
  <c r="F220"/>
  <c r="F219" s="1"/>
  <c r="R219"/>
  <c r="O219"/>
  <c r="M219"/>
  <c r="W218"/>
  <c r="W217" s="1"/>
  <c r="V218"/>
  <c r="V217" s="1"/>
  <c r="U218"/>
  <c r="U217" s="1"/>
  <c r="T218"/>
  <c r="T217" s="1"/>
  <c r="S218"/>
  <c r="S217" s="1"/>
  <c r="R218"/>
  <c r="R217" s="1"/>
  <c r="Q218"/>
  <c r="Q217" s="1"/>
  <c r="P218"/>
  <c r="O218"/>
  <c r="N218"/>
  <c r="N217" s="1"/>
  <c r="M218"/>
  <c r="M217" s="1"/>
  <c r="L218"/>
  <c r="L217" s="1"/>
  <c r="K218"/>
  <c r="K217" s="1"/>
  <c r="J218"/>
  <c r="J217" s="1"/>
  <c r="I218"/>
  <c r="I217" s="1"/>
  <c r="H218"/>
  <c r="H217" s="1"/>
  <c r="G218"/>
  <c r="G217" s="1"/>
  <c r="F218"/>
  <c r="F217" s="1"/>
  <c r="P217"/>
  <c r="O217"/>
  <c r="W216"/>
  <c r="W215" s="1"/>
  <c r="V216"/>
  <c r="V215" s="1"/>
  <c r="U216"/>
  <c r="U215" s="1"/>
  <c r="T216"/>
  <c r="T215" s="1"/>
  <c r="S216"/>
  <c r="S215" s="1"/>
  <c r="R216"/>
  <c r="Q216"/>
  <c r="Q215" s="1"/>
  <c r="P216"/>
  <c r="P215" s="1"/>
  <c r="O216"/>
  <c r="O215" s="1"/>
  <c r="N216"/>
  <c r="M216"/>
  <c r="M215" s="1"/>
  <c r="L216"/>
  <c r="L215" s="1"/>
  <c r="K216"/>
  <c r="K215" s="1"/>
  <c r="J216"/>
  <c r="J215" s="1"/>
  <c r="I216"/>
  <c r="I215" s="1"/>
  <c r="H216"/>
  <c r="H215" s="1"/>
  <c r="G216"/>
  <c r="G215" s="1"/>
  <c r="F216"/>
  <c r="F215" s="1"/>
  <c r="R215"/>
  <c r="N215"/>
  <c r="W214"/>
  <c r="V214"/>
  <c r="U214"/>
  <c r="T214"/>
  <c r="T212" s="1"/>
  <c r="S214"/>
  <c r="R214"/>
  <c r="Q214"/>
  <c r="P214"/>
  <c r="O214"/>
  <c r="N214"/>
  <c r="M214"/>
  <c r="L214"/>
  <c r="K214"/>
  <c r="J214"/>
  <c r="I214"/>
  <c r="H214"/>
  <c r="G214"/>
  <c r="F214"/>
  <c r="W213"/>
  <c r="W212" s="1"/>
  <c r="V213"/>
  <c r="V212" s="1"/>
  <c r="U213"/>
  <c r="T213"/>
  <c r="S213"/>
  <c r="R213"/>
  <c r="Q213"/>
  <c r="P213"/>
  <c r="O213"/>
  <c r="O212" s="1"/>
  <c r="N213"/>
  <c r="N212" s="1"/>
  <c r="M213"/>
  <c r="L213"/>
  <c r="K213"/>
  <c r="J213"/>
  <c r="J212" s="1"/>
  <c r="I213"/>
  <c r="H213"/>
  <c r="G213"/>
  <c r="F213"/>
  <c r="W211"/>
  <c r="V211"/>
  <c r="U211"/>
  <c r="T211"/>
  <c r="S211"/>
  <c r="R211"/>
  <c r="Q211"/>
  <c r="P211"/>
  <c r="O211"/>
  <c r="N211"/>
  <c r="M211"/>
  <c r="L211"/>
  <c r="K211"/>
  <c r="J211"/>
  <c r="J209" s="1"/>
  <c r="I211"/>
  <c r="I209" s="1"/>
  <c r="H211"/>
  <c r="G211"/>
  <c r="F211"/>
  <c r="W210"/>
  <c r="V210"/>
  <c r="U210"/>
  <c r="T210"/>
  <c r="T209" s="1"/>
  <c r="S210"/>
  <c r="R210"/>
  <c r="Q210"/>
  <c r="P210"/>
  <c r="O210"/>
  <c r="N210"/>
  <c r="N209" s="1"/>
  <c r="M210"/>
  <c r="L210"/>
  <c r="L209" s="1"/>
  <c r="K210"/>
  <c r="J210"/>
  <c r="I210"/>
  <c r="H210"/>
  <c r="G210"/>
  <c r="F210"/>
  <c r="S209"/>
  <c r="O209"/>
  <c r="G209"/>
  <c r="W208"/>
  <c r="W207" s="1"/>
  <c r="V208"/>
  <c r="V207" s="1"/>
  <c r="U208"/>
  <c r="U207" s="1"/>
  <c r="T208"/>
  <c r="T207" s="1"/>
  <c r="S208"/>
  <c r="S207" s="1"/>
  <c r="R208"/>
  <c r="Q208"/>
  <c r="Q207" s="1"/>
  <c r="P208"/>
  <c r="P207" s="1"/>
  <c r="O208"/>
  <c r="O207" s="1"/>
  <c r="N208"/>
  <c r="M208"/>
  <c r="M207" s="1"/>
  <c r="L208"/>
  <c r="L207" s="1"/>
  <c r="K208"/>
  <c r="K207" s="1"/>
  <c r="J208"/>
  <c r="I208"/>
  <c r="I207" s="1"/>
  <c r="H208"/>
  <c r="G208"/>
  <c r="G207" s="1"/>
  <c r="F208"/>
  <c r="R207"/>
  <c r="N207"/>
  <c r="J207"/>
  <c r="H207"/>
  <c r="F207"/>
  <c r="W205"/>
  <c r="W204" s="1"/>
  <c r="W203" s="1"/>
  <c r="V205"/>
  <c r="V204" s="1"/>
  <c r="V203" s="1"/>
  <c r="U205"/>
  <c r="U204" s="1"/>
  <c r="U203" s="1"/>
  <c r="T205"/>
  <c r="T204" s="1"/>
  <c r="T203" s="1"/>
  <c r="S205"/>
  <c r="S204" s="1"/>
  <c r="S203" s="1"/>
  <c r="R205"/>
  <c r="R204" s="1"/>
  <c r="Q205"/>
  <c r="P205"/>
  <c r="P204" s="1"/>
  <c r="P203" s="1"/>
  <c r="O205"/>
  <c r="O204" s="1"/>
  <c r="O203" s="1"/>
  <c r="N205"/>
  <c r="N204" s="1"/>
  <c r="N203" s="1"/>
  <c r="M205"/>
  <c r="L205"/>
  <c r="K205"/>
  <c r="J205"/>
  <c r="J204" s="1"/>
  <c r="J203" s="1"/>
  <c r="I205"/>
  <c r="I204" s="1"/>
  <c r="I203" s="1"/>
  <c r="H205"/>
  <c r="H204" s="1"/>
  <c r="H203" s="1"/>
  <c r="G205"/>
  <c r="G204" s="1"/>
  <c r="G203" s="1"/>
  <c r="F205"/>
  <c r="F204" s="1"/>
  <c r="F203" s="1"/>
  <c r="Q204"/>
  <c r="Q203" s="1"/>
  <c r="M204"/>
  <c r="M203" s="1"/>
  <c r="L204"/>
  <c r="L203" s="1"/>
  <c r="K204"/>
  <c r="K203" s="1"/>
  <c r="R203"/>
  <c r="W201"/>
  <c r="W200" s="1"/>
  <c r="V201"/>
  <c r="V200" s="1"/>
  <c r="V199" s="1"/>
  <c r="V198" s="1"/>
  <c r="V197" s="1"/>
  <c r="U201"/>
  <c r="U200" s="1"/>
  <c r="U199" s="1"/>
  <c r="U198" s="1"/>
  <c r="U197" s="1"/>
  <c r="T201"/>
  <c r="T200" s="1"/>
  <c r="T199" s="1"/>
  <c r="T198" s="1"/>
  <c r="T197" s="1"/>
  <c r="S201"/>
  <c r="R201"/>
  <c r="R200" s="1"/>
  <c r="R199" s="1"/>
  <c r="R198" s="1"/>
  <c r="R197" s="1"/>
  <c r="Q201"/>
  <c r="Q200" s="1"/>
  <c r="Q199" s="1"/>
  <c r="Q198" s="1"/>
  <c r="Q197" s="1"/>
  <c r="P201"/>
  <c r="O201"/>
  <c r="O200" s="1"/>
  <c r="O199" s="1"/>
  <c r="O198" s="1"/>
  <c r="O197" s="1"/>
  <c r="N201"/>
  <c r="N200" s="1"/>
  <c r="N199" s="1"/>
  <c r="N198" s="1"/>
  <c r="N197" s="1"/>
  <c r="M201"/>
  <c r="M200" s="1"/>
  <c r="M199" s="1"/>
  <c r="M198" s="1"/>
  <c r="M197" s="1"/>
  <c r="L201"/>
  <c r="L200" s="1"/>
  <c r="L199" s="1"/>
  <c r="L198" s="1"/>
  <c r="L197" s="1"/>
  <c r="K201"/>
  <c r="K200" s="1"/>
  <c r="K199" s="1"/>
  <c r="K198" s="1"/>
  <c r="K197" s="1"/>
  <c r="J201"/>
  <c r="J200" s="1"/>
  <c r="J199" s="1"/>
  <c r="J198" s="1"/>
  <c r="J197" s="1"/>
  <c r="I201"/>
  <c r="I200" s="1"/>
  <c r="I199" s="1"/>
  <c r="I198" s="1"/>
  <c r="I197" s="1"/>
  <c r="H201"/>
  <c r="G201"/>
  <c r="G200" s="1"/>
  <c r="G199" s="1"/>
  <c r="G198" s="1"/>
  <c r="G197" s="1"/>
  <c r="F201"/>
  <c r="F200" s="1"/>
  <c r="F199" s="1"/>
  <c r="F198" s="1"/>
  <c r="F197" s="1"/>
  <c r="S200"/>
  <c r="S199" s="1"/>
  <c r="S198" s="1"/>
  <c r="S197" s="1"/>
  <c r="P200"/>
  <c r="P199" s="1"/>
  <c r="P198" s="1"/>
  <c r="P197" s="1"/>
  <c r="H200"/>
  <c r="H199" s="1"/>
  <c r="H198" s="1"/>
  <c r="H197" s="1"/>
  <c r="W199"/>
  <c r="W198" s="1"/>
  <c r="W197" s="1"/>
  <c r="W196"/>
  <c r="W195" s="1"/>
  <c r="W194" s="1"/>
  <c r="V196"/>
  <c r="V195" s="1"/>
  <c r="V194" s="1"/>
  <c r="U196"/>
  <c r="T196"/>
  <c r="T195" s="1"/>
  <c r="T194" s="1"/>
  <c r="S196"/>
  <c r="R196"/>
  <c r="R195" s="1"/>
  <c r="R194" s="1"/>
  <c r="Q196"/>
  <c r="Q195" s="1"/>
  <c r="Q194" s="1"/>
  <c r="P196"/>
  <c r="P195" s="1"/>
  <c r="P194" s="1"/>
  <c r="O196"/>
  <c r="O195" s="1"/>
  <c r="O194" s="1"/>
  <c r="N196"/>
  <c r="N195" s="1"/>
  <c r="N194" s="1"/>
  <c r="M196"/>
  <c r="M195" s="1"/>
  <c r="M194" s="1"/>
  <c r="L196"/>
  <c r="L195" s="1"/>
  <c r="L194" s="1"/>
  <c r="K196"/>
  <c r="K195" s="1"/>
  <c r="K194" s="1"/>
  <c r="J196"/>
  <c r="J195" s="1"/>
  <c r="J194" s="1"/>
  <c r="I196"/>
  <c r="I195" s="1"/>
  <c r="I194" s="1"/>
  <c r="H196"/>
  <c r="G196"/>
  <c r="F196"/>
  <c r="F195" s="1"/>
  <c r="F194" s="1"/>
  <c r="U195"/>
  <c r="U194" s="1"/>
  <c r="S195"/>
  <c r="S194" s="1"/>
  <c r="H195"/>
  <c r="H194" s="1"/>
  <c r="G195"/>
  <c r="G194" s="1"/>
  <c r="W193"/>
  <c r="W192" s="1"/>
  <c r="W191" s="1"/>
  <c r="V193"/>
  <c r="U193"/>
  <c r="U192" s="1"/>
  <c r="U191" s="1"/>
  <c r="T193"/>
  <c r="T192" s="1"/>
  <c r="T191" s="1"/>
  <c r="S193"/>
  <c r="R193"/>
  <c r="R192" s="1"/>
  <c r="R191" s="1"/>
  <c r="Q193"/>
  <c r="Q192" s="1"/>
  <c r="Q191" s="1"/>
  <c r="P193"/>
  <c r="P192" s="1"/>
  <c r="P191" s="1"/>
  <c r="O193"/>
  <c r="O192" s="1"/>
  <c r="O191" s="1"/>
  <c r="N193"/>
  <c r="N192" s="1"/>
  <c r="N191" s="1"/>
  <c r="M193"/>
  <c r="L193"/>
  <c r="L192" s="1"/>
  <c r="L191" s="1"/>
  <c r="K193"/>
  <c r="J193"/>
  <c r="J192" s="1"/>
  <c r="J191" s="1"/>
  <c r="I193"/>
  <c r="I192" s="1"/>
  <c r="I191" s="1"/>
  <c r="H193"/>
  <c r="H192" s="1"/>
  <c r="H191" s="1"/>
  <c r="G193"/>
  <c r="F193"/>
  <c r="F192" s="1"/>
  <c r="F191" s="1"/>
  <c r="V192"/>
  <c r="V191" s="1"/>
  <c r="S192"/>
  <c r="S191" s="1"/>
  <c r="M192"/>
  <c r="M191" s="1"/>
  <c r="K192"/>
  <c r="K191" s="1"/>
  <c r="G192"/>
  <c r="G191" s="1"/>
  <c r="W190"/>
  <c r="V190"/>
  <c r="V189" s="1"/>
  <c r="V188" s="1"/>
  <c r="U190"/>
  <c r="U189" s="1"/>
  <c r="U188" s="1"/>
  <c r="T190"/>
  <c r="T189" s="1"/>
  <c r="T188" s="1"/>
  <c r="S190"/>
  <c r="S189" s="1"/>
  <c r="S188" s="1"/>
  <c r="R190"/>
  <c r="Q190"/>
  <c r="Q189" s="1"/>
  <c r="Q188" s="1"/>
  <c r="P190"/>
  <c r="P189" s="1"/>
  <c r="P188" s="1"/>
  <c r="O190"/>
  <c r="N190"/>
  <c r="M190"/>
  <c r="M189" s="1"/>
  <c r="M188" s="1"/>
  <c r="L190"/>
  <c r="L189" s="1"/>
  <c r="L188" s="1"/>
  <c r="K190"/>
  <c r="K189" s="1"/>
  <c r="K188" s="1"/>
  <c r="J190"/>
  <c r="I190"/>
  <c r="I189" s="1"/>
  <c r="I188" s="1"/>
  <c r="H190"/>
  <c r="H189" s="1"/>
  <c r="H188" s="1"/>
  <c r="G190"/>
  <c r="G189" s="1"/>
  <c r="G188" s="1"/>
  <c r="G187" s="1"/>
  <c r="F190"/>
  <c r="F189" s="1"/>
  <c r="F188" s="1"/>
  <c r="W189"/>
  <c r="W188" s="1"/>
  <c r="R189"/>
  <c r="R188" s="1"/>
  <c r="O189"/>
  <c r="O188" s="1"/>
  <c r="N189"/>
  <c r="N188" s="1"/>
  <c r="J189"/>
  <c r="J188" s="1"/>
  <c r="W186"/>
  <c r="W185" s="1"/>
  <c r="V186"/>
  <c r="V185" s="1"/>
  <c r="U186"/>
  <c r="U185" s="1"/>
  <c r="T186"/>
  <c r="T185" s="1"/>
  <c r="S186"/>
  <c r="S185" s="1"/>
  <c r="R186"/>
  <c r="R185" s="1"/>
  <c r="Q186"/>
  <c r="Q185" s="1"/>
  <c r="P186"/>
  <c r="P185" s="1"/>
  <c r="O186"/>
  <c r="O185" s="1"/>
  <c r="N186"/>
  <c r="N185" s="1"/>
  <c r="M186"/>
  <c r="M185" s="1"/>
  <c r="L186"/>
  <c r="L185" s="1"/>
  <c r="K186"/>
  <c r="K185" s="1"/>
  <c r="J186"/>
  <c r="I186"/>
  <c r="I185" s="1"/>
  <c r="H186"/>
  <c r="H185" s="1"/>
  <c r="G186"/>
  <c r="G185" s="1"/>
  <c r="F186"/>
  <c r="J185"/>
  <c r="F185"/>
  <c r="W184"/>
  <c r="W183" s="1"/>
  <c r="V184"/>
  <c r="U184"/>
  <c r="U183" s="1"/>
  <c r="T184"/>
  <c r="S184"/>
  <c r="S183" s="1"/>
  <c r="R184"/>
  <c r="R183" s="1"/>
  <c r="Q184"/>
  <c r="Q183" s="1"/>
  <c r="P184"/>
  <c r="P183" s="1"/>
  <c r="O184"/>
  <c r="O183" s="1"/>
  <c r="N184"/>
  <c r="N183" s="1"/>
  <c r="M184"/>
  <c r="M183" s="1"/>
  <c r="L184"/>
  <c r="L183" s="1"/>
  <c r="K184"/>
  <c r="K183" s="1"/>
  <c r="J184"/>
  <c r="J183" s="1"/>
  <c r="I184"/>
  <c r="I183" s="1"/>
  <c r="H184"/>
  <c r="G184"/>
  <c r="G183" s="1"/>
  <c r="F184"/>
  <c r="F183" s="1"/>
  <c r="V183"/>
  <c r="T183"/>
  <c r="H183"/>
  <c r="W182"/>
  <c r="W181" s="1"/>
  <c r="V182"/>
  <c r="V181" s="1"/>
  <c r="U182"/>
  <c r="T182"/>
  <c r="T181" s="1"/>
  <c r="S182"/>
  <c r="S181" s="1"/>
  <c r="R182"/>
  <c r="R181" s="1"/>
  <c r="Q182"/>
  <c r="P182"/>
  <c r="P181" s="1"/>
  <c r="O182"/>
  <c r="O181" s="1"/>
  <c r="N182"/>
  <c r="N181" s="1"/>
  <c r="M182"/>
  <c r="M181" s="1"/>
  <c r="L182"/>
  <c r="L181" s="1"/>
  <c r="K182"/>
  <c r="K181" s="1"/>
  <c r="J182"/>
  <c r="J181" s="1"/>
  <c r="I182"/>
  <c r="I181" s="1"/>
  <c r="H182"/>
  <c r="H181" s="1"/>
  <c r="G182"/>
  <c r="G181" s="1"/>
  <c r="F182"/>
  <c r="F181" s="1"/>
  <c r="U181"/>
  <c r="Q181"/>
  <c r="W180"/>
  <c r="V180"/>
  <c r="U180"/>
  <c r="T180"/>
  <c r="S180"/>
  <c r="R180"/>
  <c r="Q180"/>
  <c r="P180"/>
  <c r="O180"/>
  <c r="N180"/>
  <c r="M180"/>
  <c r="L180"/>
  <c r="K180"/>
  <c r="J180"/>
  <c r="I180"/>
  <c r="H180"/>
  <c r="G180"/>
  <c r="F180"/>
  <c r="W179"/>
  <c r="V179"/>
  <c r="U179"/>
  <c r="T179"/>
  <c r="S179"/>
  <c r="R179"/>
  <c r="Q179"/>
  <c r="P179"/>
  <c r="O179"/>
  <c r="N179"/>
  <c r="M179"/>
  <c r="L179"/>
  <c r="K179"/>
  <c r="J179"/>
  <c r="I179"/>
  <c r="H179"/>
  <c r="G179"/>
  <c r="F179"/>
  <c r="F177" s="1"/>
  <c r="W178"/>
  <c r="V178"/>
  <c r="U178"/>
  <c r="T178"/>
  <c r="S178"/>
  <c r="R178"/>
  <c r="Q178"/>
  <c r="P178"/>
  <c r="O178"/>
  <c r="O177" s="1"/>
  <c r="N178"/>
  <c r="N177" s="1"/>
  <c r="M178"/>
  <c r="L178"/>
  <c r="L177" s="1"/>
  <c r="K178"/>
  <c r="J178"/>
  <c r="I178"/>
  <c r="H178"/>
  <c r="G178"/>
  <c r="F178"/>
  <c r="I177"/>
  <c r="W176"/>
  <c r="W175" s="1"/>
  <c r="V176"/>
  <c r="U176"/>
  <c r="U175" s="1"/>
  <c r="T176"/>
  <c r="T175" s="1"/>
  <c r="S176"/>
  <c r="S175" s="1"/>
  <c r="R176"/>
  <c r="R175" s="1"/>
  <c r="Q176"/>
  <c r="Q175" s="1"/>
  <c r="P176"/>
  <c r="P175" s="1"/>
  <c r="O176"/>
  <c r="O175" s="1"/>
  <c r="N176"/>
  <c r="M176"/>
  <c r="M175" s="1"/>
  <c r="L176"/>
  <c r="L175" s="1"/>
  <c r="K176"/>
  <c r="K175" s="1"/>
  <c r="J176"/>
  <c r="J175" s="1"/>
  <c r="I176"/>
  <c r="I175" s="1"/>
  <c r="H176"/>
  <c r="H175" s="1"/>
  <c r="G176"/>
  <c r="G175" s="1"/>
  <c r="F176"/>
  <c r="V175"/>
  <c r="N175"/>
  <c r="F175"/>
  <c r="W174"/>
  <c r="V174"/>
  <c r="U174"/>
  <c r="T174"/>
  <c r="S174"/>
  <c r="R174"/>
  <c r="Q174"/>
  <c r="P174"/>
  <c r="O174"/>
  <c r="N174"/>
  <c r="M174"/>
  <c r="L174"/>
  <c r="K174"/>
  <c r="J174"/>
  <c r="I174"/>
  <c r="H174"/>
  <c r="G174"/>
  <c r="F174"/>
  <c r="W173"/>
  <c r="V173"/>
  <c r="U173"/>
  <c r="T173"/>
  <c r="S173"/>
  <c r="R173"/>
  <c r="Q173"/>
  <c r="Q172" s="1"/>
  <c r="P173"/>
  <c r="P172" s="1"/>
  <c r="O173"/>
  <c r="N173"/>
  <c r="M173"/>
  <c r="M172" s="1"/>
  <c r="L173"/>
  <c r="K173"/>
  <c r="K172" s="1"/>
  <c r="J173"/>
  <c r="I173"/>
  <c r="H173"/>
  <c r="G173"/>
  <c r="F173"/>
  <c r="W172"/>
  <c r="V172"/>
  <c r="S172"/>
  <c r="W170"/>
  <c r="W169" s="1"/>
  <c r="W165" s="1"/>
  <c r="V170"/>
  <c r="V169" s="1"/>
  <c r="U170"/>
  <c r="U169" s="1"/>
  <c r="T170"/>
  <c r="T169" s="1"/>
  <c r="S170"/>
  <c r="S169" s="1"/>
  <c r="R170"/>
  <c r="Q170"/>
  <c r="Q169" s="1"/>
  <c r="P170"/>
  <c r="P169" s="1"/>
  <c r="O170"/>
  <c r="N170"/>
  <c r="N169" s="1"/>
  <c r="M170"/>
  <c r="L170"/>
  <c r="L169" s="1"/>
  <c r="K170"/>
  <c r="K169" s="1"/>
  <c r="J170"/>
  <c r="J169" s="1"/>
  <c r="I170"/>
  <c r="I169" s="1"/>
  <c r="H170"/>
  <c r="H169" s="1"/>
  <c r="G170"/>
  <c r="G169" s="1"/>
  <c r="F170"/>
  <c r="R169"/>
  <c r="O169"/>
  <c r="M169"/>
  <c r="F169"/>
  <c r="W168"/>
  <c r="V168"/>
  <c r="U168"/>
  <c r="T168"/>
  <c r="S168"/>
  <c r="R168"/>
  <c r="Q168"/>
  <c r="P168"/>
  <c r="O168"/>
  <c r="O166" s="1"/>
  <c r="N168"/>
  <c r="M168"/>
  <c r="L168"/>
  <c r="K168"/>
  <c r="K166" s="1"/>
  <c r="J168"/>
  <c r="I168"/>
  <c r="H168"/>
  <c r="G168"/>
  <c r="F168"/>
  <c r="W167"/>
  <c r="V167"/>
  <c r="U167"/>
  <c r="U166" s="1"/>
  <c r="U165" s="1"/>
  <c r="T167"/>
  <c r="T166" s="1"/>
  <c r="T165" s="1"/>
  <c r="S167"/>
  <c r="R167"/>
  <c r="Q167"/>
  <c r="P167"/>
  <c r="P166" s="1"/>
  <c r="O167"/>
  <c r="N167"/>
  <c r="M167"/>
  <c r="M166" s="1"/>
  <c r="L167"/>
  <c r="K167"/>
  <c r="J167"/>
  <c r="I167"/>
  <c r="I166" s="1"/>
  <c r="I165" s="1"/>
  <c r="H167"/>
  <c r="H166" s="1"/>
  <c r="H165" s="1"/>
  <c r="G167"/>
  <c r="G166" s="1"/>
  <c r="G165" s="1"/>
  <c r="F167"/>
  <c r="W166"/>
  <c r="V166"/>
  <c r="Q166"/>
  <c r="W164"/>
  <c r="W163" s="1"/>
  <c r="W162" s="1"/>
  <c r="V164"/>
  <c r="V163" s="1"/>
  <c r="V162" s="1"/>
  <c r="U164"/>
  <c r="T164"/>
  <c r="T163" s="1"/>
  <c r="T162" s="1"/>
  <c r="S164"/>
  <c r="S163" s="1"/>
  <c r="S162" s="1"/>
  <c r="R164"/>
  <c r="R163" s="1"/>
  <c r="R162" s="1"/>
  <c r="Q164"/>
  <c r="Q163" s="1"/>
  <c r="Q162" s="1"/>
  <c r="P164"/>
  <c r="P163" s="1"/>
  <c r="P162" s="1"/>
  <c r="O164"/>
  <c r="O163" s="1"/>
  <c r="N164"/>
  <c r="N163" s="1"/>
  <c r="N162" s="1"/>
  <c r="M164"/>
  <c r="M163" s="1"/>
  <c r="M162" s="1"/>
  <c r="L164"/>
  <c r="L163" s="1"/>
  <c r="L162" s="1"/>
  <c r="K164"/>
  <c r="K163" s="1"/>
  <c r="K162" s="1"/>
  <c r="J164"/>
  <c r="J163" s="1"/>
  <c r="J162" s="1"/>
  <c r="I164"/>
  <c r="H164"/>
  <c r="H163" s="1"/>
  <c r="H162" s="1"/>
  <c r="G164"/>
  <c r="G163" s="1"/>
  <c r="G162" s="1"/>
  <c r="F164"/>
  <c r="F163" s="1"/>
  <c r="F162" s="1"/>
  <c r="U163"/>
  <c r="U162" s="1"/>
  <c r="I163"/>
  <c r="I162" s="1"/>
  <c r="O162"/>
  <c r="W161"/>
  <c r="W160" s="1"/>
  <c r="W159" s="1"/>
  <c r="V161"/>
  <c r="V160" s="1"/>
  <c r="V159" s="1"/>
  <c r="U161"/>
  <c r="U160" s="1"/>
  <c r="U159" s="1"/>
  <c r="T161"/>
  <c r="T160" s="1"/>
  <c r="S161"/>
  <c r="S160" s="1"/>
  <c r="S159" s="1"/>
  <c r="R161"/>
  <c r="R160" s="1"/>
  <c r="R159" s="1"/>
  <c r="Q161"/>
  <c r="Q160" s="1"/>
  <c r="Q159" s="1"/>
  <c r="P161"/>
  <c r="P160" s="1"/>
  <c r="P159" s="1"/>
  <c r="O161"/>
  <c r="O160" s="1"/>
  <c r="O159" s="1"/>
  <c r="N161"/>
  <c r="N160" s="1"/>
  <c r="N159" s="1"/>
  <c r="M161"/>
  <c r="M160" s="1"/>
  <c r="M159" s="1"/>
  <c r="L161"/>
  <c r="K161"/>
  <c r="K160" s="1"/>
  <c r="K159" s="1"/>
  <c r="J161"/>
  <c r="J160" s="1"/>
  <c r="J159" s="1"/>
  <c r="I161"/>
  <c r="I160" s="1"/>
  <c r="I159" s="1"/>
  <c r="H161"/>
  <c r="H160" s="1"/>
  <c r="H159" s="1"/>
  <c r="G161"/>
  <c r="G160" s="1"/>
  <c r="G159" s="1"/>
  <c r="F161"/>
  <c r="F160" s="1"/>
  <c r="F159" s="1"/>
  <c r="L160"/>
  <c r="L159" s="1"/>
  <c r="T159"/>
  <c r="W156"/>
  <c r="V156"/>
  <c r="U156"/>
  <c r="T156"/>
  <c r="S156"/>
  <c r="R156"/>
  <c r="Q156"/>
  <c r="P156"/>
  <c r="O156"/>
  <c r="N156"/>
  <c r="M156"/>
  <c r="L156"/>
  <c r="K156"/>
  <c r="J156"/>
  <c r="I156"/>
  <c r="H156"/>
  <c r="G156"/>
  <c r="F156"/>
  <c r="W155"/>
  <c r="V155"/>
  <c r="U155"/>
  <c r="T155"/>
  <c r="S155"/>
  <c r="R155"/>
  <c r="R153" s="1"/>
  <c r="R152" s="1"/>
  <c r="R151" s="1"/>
  <c r="R150" s="1"/>
  <c r="Q155"/>
  <c r="P155"/>
  <c r="O155"/>
  <c r="N155"/>
  <c r="M155"/>
  <c r="M153" s="1"/>
  <c r="M152" s="1"/>
  <c r="M151" s="1"/>
  <c r="M150" s="1"/>
  <c r="L155"/>
  <c r="K155"/>
  <c r="J155"/>
  <c r="I155"/>
  <c r="H155"/>
  <c r="G155"/>
  <c r="F155"/>
  <c r="W154"/>
  <c r="W153" s="1"/>
  <c r="W152" s="1"/>
  <c r="W151" s="1"/>
  <c r="W150" s="1"/>
  <c r="V154"/>
  <c r="V153" s="1"/>
  <c r="V152" s="1"/>
  <c r="V151" s="1"/>
  <c r="V150" s="1"/>
  <c r="U154"/>
  <c r="T154"/>
  <c r="S154"/>
  <c r="S153" s="1"/>
  <c r="S152" s="1"/>
  <c r="S151" s="1"/>
  <c r="S150" s="1"/>
  <c r="R154"/>
  <c r="Q154"/>
  <c r="P154"/>
  <c r="O154"/>
  <c r="N154"/>
  <c r="M154"/>
  <c r="L154"/>
  <c r="L153" s="1"/>
  <c r="L152" s="1"/>
  <c r="L151" s="1"/>
  <c r="L150" s="1"/>
  <c r="K154"/>
  <c r="K153" s="1"/>
  <c r="K152" s="1"/>
  <c r="K151" s="1"/>
  <c r="K150" s="1"/>
  <c r="J154"/>
  <c r="J153" s="1"/>
  <c r="J152" s="1"/>
  <c r="I154"/>
  <c r="I153" s="1"/>
  <c r="I152" s="1"/>
  <c r="I151" s="1"/>
  <c r="I150" s="1"/>
  <c r="H154"/>
  <c r="G154"/>
  <c r="G153" s="1"/>
  <c r="G152" s="1"/>
  <c r="G151" s="1"/>
  <c r="G150" s="1"/>
  <c r="F154"/>
  <c r="F153" s="1"/>
  <c r="F152" s="1"/>
  <c r="F151" s="1"/>
  <c r="F150" s="1"/>
  <c r="J151"/>
  <c r="J150" s="1"/>
  <c r="W148"/>
  <c r="W147" s="1"/>
  <c r="V148"/>
  <c r="V147" s="1"/>
  <c r="V146" s="1"/>
  <c r="V145" s="1"/>
  <c r="V144" s="1"/>
  <c r="U148"/>
  <c r="U147" s="1"/>
  <c r="U146" s="1"/>
  <c r="U145" s="1"/>
  <c r="U144" s="1"/>
  <c r="T148"/>
  <c r="T147" s="1"/>
  <c r="T146" s="1"/>
  <c r="T145" s="1"/>
  <c r="T144" s="1"/>
  <c r="S148"/>
  <c r="S147" s="1"/>
  <c r="S146" s="1"/>
  <c r="S145" s="1"/>
  <c r="S144" s="1"/>
  <c r="R148"/>
  <c r="R147" s="1"/>
  <c r="R146" s="1"/>
  <c r="R145" s="1"/>
  <c r="R144" s="1"/>
  <c r="Q148"/>
  <c r="Q147" s="1"/>
  <c r="Q146" s="1"/>
  <c r="Q145" s="1"/>
  <c r="Q144" s="1"/>
  <c r="P148"/>
  <c r="P147" s="1"/>
  <c r="P146" s="1"/>
  <c r="P145" s="1"/>
  <c r="P144" s="1"/>
  <c r="O148"/>
  <c r="N148"/>
  <c r="M148"/>
  <c r="M147" s="1"/>
  <c r="M146" s="1"/>
  <c r="M145" s="1"/>
  <c r="M144" s="1"/>
  <c r="L148"/>
  <c r="L147" s="1"/>
  <c r="L146" s="1"/>
  <c r="L145" s="1"/>
  <c r="L144" s="1"/>
  <c r="K148"/>
  <c r="K147" s="1"/>
  <c r="K146" s="1"/>
  <c r="K145" s="1"/>
  <c r="K144" s="1"/>
  <c r="J148"/>
  <c r="J147" s="1"/>
  <c r="J146" s="1"/>
  <c r="J145" s="1"/>
  <c r="J144" s="1"/>
  <c r="I148"/>
  <c r="I147" s="1"/>
  <c r="I146" s="1"/>
  <c r="I145" s="1"/>
  <c r="I144" s="1"/>
  <c r="H148"/>
  <c r="H147" s="1"/>
  <c r="H146" s="1"/>
  <c r="H145" s="1"/>
  <c r="H144" s="1"/>
  <c r="G148"/>
  <c r="G147" s="1"/>
  <c r="G146" s="1"/>
  <c r="G145" s="1"/>
  <c r="G144" s="1"/>
  <c r="F148"/>
  <c r="O147"/>
  <c r="O146" s="1"/>
  <c r="O145" s="1"/>
  <c r="O144" s="1"/>
  <c r="N147"/>
  <c r="N146" s="1"/>
  <c r="N145" s="1"/>
  <c r="N144" s="1"/>
  <c r="F147"/>
  <c r="F146" s="1"/>
  <c r="F145" s="1"/>
  <c r="F144" s="1"/>
  <c r="W146"/>
  <c r="W145" s="1"/>
  <c r="W144"/>
  <c r="W143"/>
  <c r="W142" s="1"/>
  <c r="V143"/>
  <c r="V142" s="1"/>
  <c r="V141" s="1"/>
  <c r="V140" s="1"/>
  <c r="V139" s="1"/>
  <c r="U143"/>
  <c r="T143"/>
  <c r="T142" s="1"/>
  <c r="T141" s="1"/>
  <c r="T140" s="1"/>
  <c r="T139" s="1"/>
  <c r="S143"/>
  <c r="S142" s="1"/>
  <c r="S141" s="1"/>
  <c r="S140" s="1"/>
  <c r="S139" s="1"/>
  <c r="R143"/>
  <c r="R142" s="1"/>
  <c r="Q143"/>
  <c r="Q142" s="1"/>
  <c r="Q141" s="1"/>
  <c r="Q140" s="1"/>
  <c r="Q139" s="1"/>
  <c r="P143"/>
  <c r="P142" s="1"/>
  <c r="P141" s="1"/>
  <c r="P140" s="1"/>
  <c r="P139" s="1"/>
  <c r="O143"/>
  <c r="O142" s="1"/>
  <c r="O141" s="1"/>
  <c r="O140" s="1"/>
  <c r="O139" s="1"/>
  <c r="N143"/>
  <c r="N142" s="1"/>
  <c r="N141" s="1"/>
  <c r="N140" s="1"/>
  <c r="N139" s="1"/>
  <c r="M143"/>
  <c r="M142" s="1"/>
  <c r="M141" s="1"/>
  <c r="M140" s="1"/>
  <c r="M139" s="1"/>
  <c r="L143"/>
  <c r="L142" s="1"/>
  <c r="L141" s="1"/>
  <c r="L140" s="1"/>
  <c r="L139" s="1"/>
  <c r="K143"/>
  <c r="K142" s="1"/>
  <c r="K141" s="1"/>
  <c r="K140" s="1"/>
  <c r="K139" s="1"/>
  <c r="J143"/>
  <c r="J142" s="1"/>
  <c r="J141" s="1"/>
  <c r="J140" s="1"/>
  <c r="J139" s="1"/>
  <c r="I143"/>
  <c r="I142" s="1"/>
  <c r="H143"/>
  <c r="H142" s="1"/>
  <c r="H141" s="1"/>
  <c r="H140" s="1"/>
  <c r="H139" s="1"/>
  <c r="G143"/>
  <c r="G142" s="1"/>
  <c r="G141" s="1"/>
  <c r="G140" s="1"/>
  <c r="G139" s="1"/>
  <c r="F143"/>
  <c r="F142" s="1"/>
  <c r="F141" s="1"/>
  <c r="F140" s="1"/>
  <c r="F139" s="1"/>
  <c r="U142"/>
  <c r="U141" s="1"/>
  <c r="U140" s="1"/>
  <c r="U139" s="1"/>
  <c r="W141"/>
  <c r="W140" s="1"/>
  <c r="W139" s="1"/>
  <c r="R141"/>
  <c r="R140" s="1"/>
  <c r="R139" s="1"/>
  <c r="I141"/>
  <c r="I140" s="1"/>
  <c r="I139"/>
  <c r="W138"/>
  <c r="W137" s="1"/>
  <c r="V138"/>
  <c r="V137" s="1"/>
  <c r="U138"/>
  <c r="U137" s="1"/>
  <c r="T138"/>
  <c r="T137" s="1"/>
  <c r="S138"/>
  <c r="R138"/>
  <c r="Q138"/>
  <c r="Q137" s="1"/>
  <c r="P138"/>
  <c r="P137" s="1"/>
  <c r="O138"/>
  <c r="O137" s="1"/>
  <c r="N138"/>
  <c r="M138"/>
  <c r="M137" s="1"/>
  <c r="L138"/>
  <c r="L137" s="1"/>
  <c r="K138"/>
  <c r="K137" s="1"/>
  <c r="J138"/>
  <c r="I138"/>
  <c r="I137" s="1"/>
  <c r="H138"/>
  <c r="H137" s="1"/>
  <c r="G138"/>
  <c r="F138"/>
  <c r="S137"/>
  <c r="R137"/>
  <c r="N137"/>
  <c r="J137"/>
  <c r="G137"/>
  <c r="F137"/>
  <c r="W136"/>
  <c r="W135" s="1"/>
  <c r="V136"/>
  <c r="V135" s="1"/>
  <c r="V134" s="1"/>
  <c r="V133" s="1"/>
  <c r="U136"/>
  <c r="U135" s="1"/>
  <c r="T136"/>
  <c r="T135" s="1"/>
  <c r="T134" s="1"/>
  <c r="T133" s="1"/>
  <c r="S136"/>
  <c r="S135" s="1"/>
  <c r="R136"/>
  <c r="R135" s="1"/>
  <c r="R134" s="1"/>
  <c r="R133" s="1"/>
  <c r="Q136"/>
  <c r="Q135" s="1"/>
  <c r="P136"/>
  <c r="P135" s="1"/>
  <c r="O136"/>
  <c r="N136"/>
  <c r="N135" s="1"/>
  <c r="N134" s="1"/>
  <c r="N133" s="1"/>
  <c r="M136"/>
  <c r="M135" s="1"/>
  <c r="L136"/>
  <c r="L135" s="1"/>
  <c r="K136"/>
  <c r="K135" s="1"/>
  <c r="J136"/>
  <c r="J135" s="1"/>
  <c r="I136"/>
  <c r="I135" s="1"/>
  <c r="H136"/>
  <c r="H135" s="1"/>
  <c r="G136"/>
  <c r="F136"/>
  <c r="F135" s="1"/>
  <c r="O135"/>
  <c r="G135"/>
  <c r="H134"/>
  <c r="H133" s="1"/>
  <c r="W132"/>
  <c r="V132"/>
  <c r="U132"/>
  <c r="T132"/>
  <c r="T131" s="1"/>
  <c r="S132"/>
  <c r="R132"/>
  <c r="R131" s="1"/>
  <c r="Q132"/>
  <c r="Q131" s="1"/>
  <c r="P132"/>
  <c r="P131" s="1"/>
  <c r="O132"/>
  <c r="O131" s="1"/>
  <c r="N132"/>
  <c r="M132"/>
  <c r="M131" s="1"/>
  <c r="L132"/>
  <c r="L131" s="1"/>
  <c r="K132"/>
  <c r="K131" s="1"/>
  <c r="J132"/>
  <c r="I132"/>
  <c r="I131" s="1"/>
  <c r="H132"/>
  <c r="H131" s="1"/>
  <c r="G132"/>
  <c r="F132"/>
  <c r="F131" s="1"/>
  <c r="W131"/>
  <c r="V131"/>
  <c r="U131"/>
  <c r="S131"/>
  <c r="N131"/>
  <c r="J131"/>
  <c r="G131"/>
  <c r="W130"/>
  <c r="W129" s="1"/>
  <c r="V130"/>
  <c r="V129" s="1"/>
  <c r="V128" s="1"/>
  <c r="U130"/>
  <c r="U129" s="1"/>
  <c r="T130"/>
  <c r="T129" s="1"/>
  <c r="T128" s="1"/>
  <c r="S130"/>
  <c r="R130"/>
  <c r="R129" s="1"/>
  <c r="Q130"/>
  <c r="P130"/>
  <c r="P129" s="1"/>
  <c r="O130"/>
  <c r="O129" s="1"/>
  <c r="N130"/>
  <c r="N129" s="1"/>
  <c r="N128" s="1"/>
  <c r="M130"/>
  <c r="M129" s="1"/>
  <c r="L130"/>
  <c r="L129" s="1"/>
  <c r="K130"/>
  <c r="J130"/>
  <c r="J129" s="1"/>
  <c r="J128" s="1"/>
  <c r="I130"/>
  <c r="I129" s="1"/>
  <c r="H130"/>
  <c r="H129" s="1"/>
  <c r="H128" s="1"/>
  <c r="G130"/>
  <c r="F130"/>
  <c r="F129" s="1"/>
  <c r="S129"/>
  <c r="S128" s="1"/>
  <c r="Q129"/>
  <c r="K129"/>
  <c r="G129"/>
  <c r="W127"/>
  <c r="V127"/>
  <c r="U127"/>
  <c r="T127"/>
  <c r="S127"/>
  <c r="R127"/>
  <c r="Q127"/>
  <c r="Q125" s="1"/>
  <c r="P127"/>
  <c r="O127"/>
  <c r="N127"/>
  <c r="N125" s="1"/>
  <c r="M127"/>
  <c r="L127"/>
  <c r="K127"/>
  <c r="J127"/>
  <c r="I127"/>
  <c r="H127"/>
  <c r="G127"/>
  <c r="F127"/>
  <c r="W126"/>
  <c r="W125" s="1"/>
  <c r="V126"/>
  <c r="U126"/>
  <c r="T126"/>
  <c r="T125" s="1"/>
  <c r="S126"/>
  <c r="S125" s="1"/>
  <c r="R126"/>
  <c r="Q126"/>
  <c r="P126"/>
  <c r="O126"/>
  <c r="N126"/>
  <c r="M126"/>
  <c r="L126"/>
  <c r="K126"/>
  <c r="K125" s="1"/>
  <c r="J126"/>
  <c r="I126"/>
  <c r="H126"/>
  <c r="H125" s="1"/>
  <c r="G126"/>
  <c r="G125" s="1"/>
  <c r="F126"/>
  <c r="F125" s="1"/>
  <c r="V125"/>
  <c r="P125"/>
  <c r="J125"/>
  <c r="W124"/>
  <c r="V124"/>
  <c r="U124"/>
  <c r="T124"/>
  <c r="S124"/>
  <c r="R124"/>
  <c r="Q124"/>
  <c r="P124"/>
  <c r="O124"/>
  <c r="N124"/>
  <c r="M124"/>
  <c r="L124"/>
  <c r="K124"/>
  <c r="J124"/>
  <c r="I124"/>
  <c r="H124"/>
  <c r="G124"/>
  <c r="F124"/>
  <c r="W123"/>
  <c r="W122" s="1"/>
  <c r="V123"/>
  <c r="V122" s="1"/>
  <c r="U123"/>
  <c r="T123"/>
  <c r="S123"/>
  <c r="R123"/>
  <c r="R122" s="1"/>
  <c r="Q123"/>
  <c r="P123"/>
  <c r="O123"/>
  <c r="N123"/>
  <c r="M123"/>
  <c r="M122" s="1"/>
  <c r="L123"/>
  <c r="K123"/>
  <c r="K122" s="1"/>
  <c r="J123"/>
  <c r="I123"/>
  <c r="H123"/>
  <c r="H122" s="1"/>
  <c r="H121" s="1"/>
  <c r="G123"/>
  <c r="F123"/>
  <c r="F122" s="1"/>
  <c r="W117"/>
  <c r="V117"/>
  <c r="V116" s="1"/>
  <c r="V115" s="1"/>
  <c r="V114" s="1"/>
  <c r="V113" s="1"/>
  <c r="U117"/>
  <c r="U116" s="1"/>
  <c r="U115" s="1"/>
  <c r="U114" s="1"/>
  <c r="U113" s="1"/>
  <c r="T117"/>
  <c r="T116" s="1"/>
  <c r="T115" s="1"/>
  <c r="T114" s="1"/>
  <c r="T113" s="1"/>
  <c r="S117"/>
  <c r="S116" s="1"/>
  <c r="S115" s="1"/>
  <c r="S114" s="1"/>
  <c r="S113" s="1"/>
  <c r="R117"/>
  <c r="R116" s="1"/>
  <c r="R115" s="1"/>
  <c r="R114" s="1"/>
  <c r="R113" s="1"/>
  <c r="Q117"/>
  <c r="Q116" s="1"/>
  <c r="Q115" s="1"/>
  <c r="Q114" s="1"/>
  <c r="Q113" s="1"/>
  <c r="P117"/>
  <c r="O117"/>
  <c r="N117"/>
  <c r="N116" s="1"/>
  <c r="N115" s="1"/>
  <c r="N114" s="1"/>
  <c r="N113" s="1"/>
  <c r="M117"/>
  <c r="L117"/>
  <c r="L116" s="1"/>
  <c r="L115" s="1"/>
  <c r="L114" s="1"/>
  <c r="L113" s="1"/>
  <c r="K117"/>
  <c r="K116" s="1"/>
  <c r="K115" s="1"/>
  <c r="K114" s="1"/>
  <c r="K113" s="1"/>
  <c r="J117"/>
  <c r="J116" s="1"/>
  <c r="J115" s="1"/>
  <c r="J114" s="1"/>
  <c r="J113" s="1"/>
  <c r="I117"/>
  <c r="I116" s="1"/>
  <c r="I115" s="1"/>
  <c r="I114" s="1"/>
  <c r="I113" s="1"/>
  <c r="H117"/>
  <c r="H116" s="1"/>
  <c r="H115" s="1"/>
  <c r="H114" s="1"/>
  <c r="H113" s="1"/>
  <c r="G117"/>
  <c r="G116" s="1"/>
  <c r="G115" s="1"/>
  <c r="G114" s="1"/>
  <c r="G113" s="1"/>
  <c r="F117"/>
  <c r="F116" s="1"/>
  <c r="F115" s="1"/>
  <c r="F114" s="1"/>
  <c r="F113" s="1"/>
  <c r="W116"/>
  <c r="W115" s="1"/>
  <c r="W114" s="1"/>
  <c r="W113" s="1"/>
  <c r="P116"/>
  <c r="P115" s="1"/>
  <c r="P114" s="1"/>
  <c r="P113" s="1"/>
  <c r="O116"/>
  <c r="O115" s="1"/>
  <c r="O114" s="1"/>
  <c r="O113" s="1"/>
  <c r="M116"/>
  <c r="M115" s="1"/>
  <c r="M114" s="1"/>
  <c r="M113" s="1"/>
  <c r="W112"/>
  <c r="W111" s="1"/>
  <c r="V112"/>
  <c r="V111" s="1"/>
  <c r="U112"/>
  <c r="U111" s="1"/>
  <c r="T112"/>
  <c r="T111" s="1"/>
  <c r="S112"/>
  <c r="S111" s="1"/>
  <c r="R112"/>
  <c r="R111" s="1"/>
  <c r="Q112"/>
  <c r="Q111" s="1"/>
  <c r="P112"/>
  <c r="P111" s="1"/>
  <c r="O112"/>
  <c r="N112"/>
  <c r="N111" s="1"/>
  <c r="M112"/>
  <c r="M111" s="1"/>
  <c r="L112"/>
  <c r="L111" s="1"/>
  <c r="K112"/>
  <c r="K111" s="1"/>
  <c r="J112"/>
  <c r="J111" s="1"/>
  <c r="I112"/>
  <c r="I111" s="1"/>
  <c r="H112"/>
  <c r="H111" s="1"/>
  <c r="G112"/>
  <c r="G111" s="1"/>
  <c r="F112"/>
  <c r="F111" s="1"/>
  <c r="O111"/>
  <c r="W110"/>
  <c r="W109" s="1"/>
  <c r="V110"/>
  <c r="V109" s="1"/>
  <c r="U110"/>
  <c r="U109" s="1"/>
  <c r="T110"/>
  <c r="T109" s="1"/>
  <c r="S110"/>
  <c r="S109" s="1"/>
  <c r="R110"/>
  <c r="R109" s="1"/>
  <c r="Q110"/>
  <c r="Q109" s="1"/>
  <c r="P110"/>
  <c r="P109" s="1"/>
  <c r="O110"/>
  <c r="N110"/>
  <c r="M110"/>
  <c r="M109" s="1"/>
  <c r="L110"/>
  <c r="K110"/>
  <c r="K109" s="1"/>
  <c r="J110"/>
  <c r="J109" s="1"/>
  <c r="I110"/>
  <c r="I109" s="1"/>
  <c r="H110"/>
  <c r="H109" s="1"/>
  <c r="G110"/>
  <c r="G109" s="1"/>
  <c r="F110"/>
  <c r="F109" s="1"/>
  <c r="O109"/>
  <c r="N109"/>
  <c r="L109"/>
  <c r="W108"/>
  <c r="W107" s="1"/>
  <c r="V108"/>
  <c r="V107" s="1"/>
  <c r="U108"/>
  <c r="T108"/>
  <c r="T107" s="1"/>
  <c r="S108"/>
  <c r="R108"/>
  <c r="R107" s="1"/>
  <c r="Q108"/>
  <c r="Q107" s="1"/>
  <c r="P108"/>
  <c r="P107" s="1"/>
  <c r="O108"/>
  <c r="O107" s="1"/>
  <c r="N108"/>
  <c r="N107" s="1"/>
  <c r="M108"/>
  <c r="L108"/>
  <c r="L107" s="1"/>
  <c r="K108"/>
  <c r="J108"/>
  <c r="J107" s="1"/>
  <c r="I108"/>
  <c r="I107" s="1"/>
  <c r="H108"/>
  <c r="H107" s="1"/>
  <c r="G108"/>
  <c r="G107" s="1"/>
  <c r="F108"/>
  <c r="F107" s="1"/>
  <c r="U107"/>
  <c r="S107"/>
  <c r="M107"/>
  <c r="K107"/>
  <c r="W106"/>
  <c r="V106"/>
  <c r="U106"/>
  <c r="T106"/>
  <c r="S106"/>
  <c r="S104" s="1"/>
  <c r="R106"/>
  <c r="R104" s="1"/>
  <c r="Q106"/>
  <c r="P106"/>
  <c r="O106"/>
  <c r="N106"/>
  <c r="M106"/>
  <c r="L106"/>
  <c r="K106"/>
  <c r="J106"/>
  <c r="I106"/>
  <c r="H106"/>
  <c r="G106"/>
  <c r="F106"/>
  <c r="W105"/>
  <c r="V105"/>
  <c r="U105"/>
  <c r="T105"/>
  <c r="S105"/>
  <c r="R105"/>
  <c r="Q105"/>
  <c r="P105"/>
  <c r="O105"/>
  <c r="O104" s="1"/>
  <c r="N105"/>
  <c r="N104" s="1"/>
  <c r="M105"/>
  <c r="L105"/>
  <c r="L104" s="1"/>
  <c r="K105"/>
  <c r="K104" s="1"/>
  <c r="J105"/>
  <c r="I105"/>
  <c r="H105"/>
  <c r="G105"/>
  <c r="F105"/>
  <c r="T104"/>
  <c r="M104"/>
  <c r="G104"/>
  <c r="W103"/>
  <c r="V103"/>
  <c r="U103"/>
  <c r="T103"/>
  <c r="S103"/>
  <c r="R103"/>
  <c r="Q103"/>
  <c r="P103"/>
  <c r="O103"/>
  <c r="N103"/>
  <c r="N101" s="1"/>
  <c r="M103"/>
  <c r="L103"/>
  <c r="K103"/>
  <c r="J103"/>
  <c r="I103"/>
  <c r="H103"/>
  <c r="G103"/>
  <c r="F103"/>
  <c r="W102"/>
  <c r="V102"/>
  <c r="V101" s="1"/>
  <c r="U102"/>
  <c r="T102"/>
  <c r="T101" s="1"/>
  <c r="S102"/>
  <c r="R102"/>
  <c r="R101" s="1"/>
  <c r="Q102"/>
  <c r="Q101" s="1"/>
  <c r="P102"/>
  <c r="O102"/>
  <c r="N102"/>
  <c r="M102"/>
  <c r="L102"/>
  <c r="K102"/>
  <c r="J102"/>
  <c r="J101" s="1"/>
  <c r="I102"/>
  <c r="I101" s="1"/>
  <c r="H102"/>
  <c r="H101" s="1"/>
  <c r="G102"/>
  <c r="F102"/>
  <c r="F101" s="1"/>
  <c r="W101"/>
  <c r="U101"/>
  <c r="W98"/>
  <c r="V98"/>
  <c r="V97" s="1"/>
  <c r="U98"/>
  <c r="U97" s="1"/>
  <c r="T98"/>
  <c r="T97" s="1"/>
  <c r="S98"/>
  <c r="R98"/>
  <c r="R97" s="1"/>
  <c r="Q98"/>
  <c r="Q97" s="1"/>
  <c r="P98"/>
  <c r="P97" s="1"/>
  <c r="O98"/>
  <c r="N98"/>
  <c r="N97" s="1"/>
  <c r="M98"/>
  <c r="L98"/>
  <c r="L97" s="1"/>
  <c r="K98"/>
  <c r="J98"/>
  <c r="J97" s="1"/>
  <c r="I98"/>
  <c r="I97" s="1"/>
  <c r="H98"/>
  <c r="H97" s="1"/>
  <c r="G98"/>
  <c r="F98"/>
  <c r="F97" s="1"/>
  <c r="W97"/>
  <c r="S97"/>
  <c r="O97"/>
  <c r="M97"/>
  <c r="K97"/>
  <c r="G97"/>
  <c r="W96"/>
  <c r="W95" s="1"/>
  <c r="V96"/>
  <c r="V95" s="1"/>
  <c r="U96"/>
  <c r="T96"/>
  <c r="T95" s="1"/>
  <c r="S96"/>
  <c r="S95" s="1"/>
  <c r="R96"/>
  <c r="R95" s="1"/>
  <c r="Q96"/>
  <c r="Q95" s="1"/>
  <c r="P96"/>
  <c r="P95" s="1"/>
  <c r="O96"/>
  <c r="N96"/>
  <c r="M96"/>
  <c r="L96"/>
  <c r="L95" s="1"/>
  <c r="K96"/>
  <c r="J96"/>
  <c r="J95" s="1"/>
  <c r="I96"/>
  <c r="H96"/>
  <c r="H95" s="1"/>
  <c r="G96"/>
  <c r="G95" s="1"/>
  <c r="F96"/>
  <c r="F95" s="1"/>
  <c r="U95"/>
  <c r="O95"/>
  <c r="O94" s="1"/>
  <c r="O93" s="1"/>
  <c r="O92" s="1"/>
  <c r="N95"/>
  <c r="M95"/>
  <c r="K95"/>
  <c r="I95"/>
  <c r="W91"/>
  <c r="W90" s="1"/>
  <c r="V91"/>
  <c r="U91"/>
  <c r="U90" s="1"/>
  <c r="T91"/>
  <c r="S91"/>
  <c r="S90" s="1"/>
  <c r="R91"/>
  <c r="R90" s="1"/>
  <c r="Q91"/>
  <c r="Q90" s="1"/>
  <c r="P91"/>
  <c r="P90" s="1"/>
  <c r="O91"/>
  <c r="O90" s="1"/>
  <c r="O87" s="1"/>
  <c r="O86" s="1"/>
  <c r="O85" s="1"/>
  <c r="N91"/>
  <c r="N90" s="1"/>
  <c r="M91"/>
  <c r="M90" s="1"/>
  <c r="L91"/>
  <c r="K91"/>
  <c r="J91"/>
  <c r="J90" s="1"/>
  <c r="I91"/>
  <c r="I90" s="1"/>
  <c r="H91"/>
  <c r="H90" s="1"/>
  <c r="G91"/>
  <c r="G90" s="1"/>
  <c r="F91"/>
  <c r="F90" s="1"/>
  <c r="V90"/>
  <c r="T90"/>
  <c r="L90"/>
  <c r="K90"/>
  <c r="W89"/>
  <c r="V89"/>
  <c r="V88" s="1"/>
  <c r="U89"/>
  <c r="U88" s="1"/>
  <c r="T89"/>
  <c r="T88" s="1"/>
  <c r="S89"/>
  <c r="S88" s="1"/>
  <c r="R89"/>
  <c r="R88" s="1"/>
  <c r="Q89"/>
  <c r="Q88" s="1"/>
  <c r="P89"/>
  <c r="O89"/>
  <c r="N89"/>
  <c r="N88" s="1"/>
  <c r="M89"/>
  <c r="M88" s="1"/>
  <c r="L89"/>
  <c r="L88" s="1"/>
  <c r="K89"/>
  <c r="K88" s="1"/>
  <c r="J89"/>
  <c r="J88" s="1"/>
  <c r="J87" s="1"/>
  <c r="J86" s="1"/>
  <c r="J85" s="1"/>
  <c r="I89"/>
  <c r="I88" s="1"/>
  <c r="H89"/>
  <c r="H88" s="1"/>
  <c r="G89"/>
  <c r="G88" s="1"/>
  <c r="F89"/>
  <c r="F88" s="1"/>
  <c r="W88"/>
  <c r="P88"/>
  <c r="O88"/>
  <c r="W84"/>
  <c r="W83" s="1"/>
  <c r="W82" s="1"/>
  <c r="W81" s="1"/>
  <c r="W80" s="1"/>
  <c r="V84"/>
  <c r="U84"/>
  <c r="U83" s="1"/>
  <c r="U82" s="1"/>
  <c r="U81" s="1"/>
  <c r="U80" s="1"/>
  <c r="T84"/>
  <c r="T83" s="1"/>
  <c r="S84"/>
  <c r="S83" s="1"/>
  <c r="S82" s="1"/>
  <c r="S81" s="1"/>
  <c r="S80" s="1"/>
  <c r="R84"/>
  <c r="R83" s="1"/>
  <c r="R82" s="1"/>
  <c r="R81" s="1"/>
  <c r="R80" s="1"/>
  <c r="Q84"/>
  <c r="Q83" s="1"/>
  <c r="Q82" s="1"/>
  <c r="Q81" s="1"/>
  <c r="Q80" s="1"/>
  <c r="P84"/>
  <c r="O84"/>
  <c r="O83" s="1"/>
  <c r="O82" s="1"/>
  <c r="O81" s="1"/>
  <c r="O80" s="1"/>
  <c r="N84"/>
  <c r="M84"/>
  <c r="M83" s="1"/>
  <c r="M82" s="1"/>
  <c r="M81" s="1"/>
  <c r="M80" s="1"/>
  <c r="L84"/>
  <c r="K84"/>
  <c r="K83" s="1"/>
  <c r="K82" s="1"/>
  <c r="K81" s="1"/>
  <c r="K80" s="1"/>
  <c r="J84"/>
  <c r="I84"/>
  <c r="I83" s="1"/>
  <c r="I82" s="1"/>
  <c r="I81" s="1"/>
  <c r="I80" s="1"/>
  <c r="H84"/>
  <c r="H83" s="1"/>
  <c r="G84"/>
  <c r="G83" s="1"/>
  <c r="G82" s="1"/>
  <c r="G81" s="1"/>
  <c r="G80" s="1"/>
  <c r="F84"/>
  <c r="F83" s="1"/>
  <c r="F82" s="1"/>
  <c r="F81" s="1"/>
  <c r="F80" s="1"/>
  <c r="V83"/>
  <c r="V82" s="1"/>
  <c r="V81" s="1"/>
  <c r="V80" s="1"/>
  <c r="P83"/>
  <c r="P82" s="1"/>
  <c r="P81" s="1"/>
  <c r="P80" s="1"/>
  <c r="N83"/>
  <c r="N82" s="1"/>
  <c r="N81" s="1"/>
  <c r="N80" s="1"/>
  <c r="L83"/>
  <c r="L82" s="1"/>
  <c r="L81" s="1"/>
  <c r="L80" s="1"/>
  <c r="J83"/>
  <c r="J82" s="1"/>
  <c r="J81" s="1"/>
  <c r="J80" s="1"/>
  <c r="T82"/>
  <c r="T81" s="1"/>
  <c r="T80" s="1"/>
  <c r="H82"/>
  <c r="H81" s="1"/>
  <c r="H80" s="1"/>
  <c r="W79"/>
  <c r="V79"/>
  <c r="U79"/>
  <c r="T79"/>
  <c r="S79"/>
  <c r="R79"/>
  <c r="R77" s="1"/>
  <c r="Q79"/>
  <c r="Q77" s="1"/>
  <c r="P79"/>
  <c r="P77" s="1"/>
  <c r="O79"/>
  <c r="N79"/>
  <c r="M79"/>
  <c r="L79"/>
  <c r="K79"/>
  <c r="J79"/>
  <c r="I79"/>
  <c r="H79"/>
  <c r="G79"/>
  <c r="F79"/>
  <c r="W78"/>
  <c r="W77" s="1"/>
  <c r="V78"/>
  <c r="V77" s="1"/>
  <c r="U78"/>
  <c r="T78"/>
  <c r="S78"/>
  <c r="R78"/>
  <c r="Q78"/>
  <c r="P78"/>
  <c r="O78"/>
  <c r="N78"/>
  <c r="M78"/>
  <c r="L78"/>
  <c r="L77" s="1"/>
  <c r="K78"/>
  <c r="K77" s="1"/>
  <c r="J78"/>
  <c r="J77" s="1"/>
  <c r="I78"/>
  <c r="H78"/>
  <c r="G78"/>
  <c r="F78"/>
  <c r="W76"/>
  <c r="W75" s="1"/>
  <c r="V76"/>
  <c r="V75" s="1"/>
  <c r="U76"/>
  <c r="U75" s="1"/>
  <c r="T76"/>
  <c r="T75" s="1"/>
  <c r="S76"/>
  <c r="S75" s="1"/>
  <c r="R76"/>
  <c r="R75" s="1"/>
  <c r="R74" s="1"/>
  <c r="Q76"/>
  <c r="Q75" s="1"/>
  <c r="P76"/>
  <c r="O76"/>
  <c r="O75" s="1"/>
  <c r="N76"/>
  <c r="M76"/>
  <c r="M75" s="1"/>
  <c r="L76"/>
  <c r="L75" s="1"/>
  <c r="K76"/>
  <c r="K75" s="1"/>
  <c r="J76"/>
  <c r="J75" s="1"/>
  <c r="I76"/>
  <c r="I75" s="1"/>
  <c r="H76"/>
  <c r="H75" s="1"/>
  <c r="G76"/>
  <c r="G75" s="1"/>
  <c r="F76"/>
  <c r="F75" s="1"/>
  <c r="P75"/>
  <c r="N75"/>
  <c r="W73"/>
  <c r="V73"/>
  <c r="U73"/>
  <c r="T73"/>
  <c r="S73"/>
  <c r="R73"/>
  <c r="Q73"/>
  <c r="Q71" s="1"/>
  <c r="Q70" s="1"/>
  <c r="P73"/>
  <c r="O73"/>
  <c r="O71" s="1"/>
  <c r="O70" s="1"/>
  <c r="N73"/>
  <c r="M73"/>
  <c r="L73"/>
  <c r="K73"/>
  <c r="J73"/>
  <c r="I73"/>
  <c r="H73"/>
  <c r="G73"/>
  <c r="F73"/>
  <c r="W72"/>
  <c r="W71" s="1"/>
  <c r="W70" s="1"/>
  <c r="V72"/>
  <c r="V71" s="1"/>
  <c r="V70" s="1"/>
  <c r="U72"/>
  <c r="T72"/>
  <c r="S72"/>
  <c r="R72"/>
  <c r="Q72"/>
  <c r="P72"/>
  <c r="O72"/>
  <c r="N72"/>
  <c r="M72"/>
  <c r="L72"/>
  <c r="K72"/>
  <c r="K71" s="1"/>
  <c r="K70" s="1"/>
  <c r="J72"/>
  <c r="J71" s="1"/>
  <c r="J70" s="1"/>
  <c r="I72"/>
  <c r="H72"/>
  <c r="G72"/>
  <c r="F72"/>
  <c r="W69"/>
  <c r="V69"/>
  <c r="V67" s="1"/>
  <c r="V66" s="1"/>
  <c r="U69"/>
  <c r="U67" s="1"/>
  <c r="U66" s="1"/>
  <c r="T69"/>
  <c r="S69"/>
  <c r="R69"/>
  <c r="R67" s="1"/>
  <c r="R66" s="1"/>
  <c r="Q69"/>
  <c r="P69"/>
  <c r="O69"/>
  <c r="N69"/>
  <c r="M69"/>
  <c r="L69"/>
  <c r="K69"/>
  <c r="J69"/>
  <c r="J67" s="1"/>
  <c r="J66" s="1"/>
  <c r="I69"/>
  <c r="I67" s="1"/>
  <c r="I66" s="1"/>
  <c r="H69"/>
  <c r="G69"/>
  <c r="F69"/>
  <c r="F67" s="1"/>
  <c r="F66" s="1"/>
  <c r="W68"/>
  <c r="V68"/>
  <c r="U68"/>
  <c r="T68"/>
  <c r="S68"/>
  <c r="R68"/>
  <c r="Q68"/>
  <c r="P68"/>
  <c r="P67" s="1"/>
  <c r="P66" s="1"/>
  <c r="O68"/>
  <c r="O67" s="1"/>
  <c r="O66" s="1"/>
  <c r="N68"/>
  <c r="M68"/>
  <c r="M67" s="1"/>
  <c r="M66" s="1"/>
  <c r="L68"/>
  <c r="L67" s="1"/>
  <c r="L66" s="1"/>
  <c r="K68"/>
  <c r="J68"/>
  <c r="I68"/>
  <c r="H68"/>
  <c r="G68"/>
  <c r="F68"/>
  <c r="G67"/>
  <c r="G66" s="1"/>
  <c r="W64"/>
  <c r="W63" s="1"/>
  <c r="W62" s="1"/>
  <c r="W61" s="1"/>
  <c r="V64"/>
  <c r="V63" s="1"/>
  <c r="V62" s="1"/>
  <c r="V61" s="1"/>
  <c r="U64"/>
  <c r="U63" s="1"/>
  <c r="U62" s="1"/>
  <c r="U61" s="1"/>
  <c r="T64"/>
  <c r="T63" s="1"/>
  <c r="S64"/>
  <c r="S63" s="1"/>
  <c r="S62" s="1"/>
  <c r="S61" s="1"/>
  <c r="R64"/>
  <c r="R63" s="1"/>
  <c r="R62" s="1"/>
  <c r="R61" s="1"/>
  <c r="Q64"/>
  <c r="P64"/>
  <c r="O64"/>
  <c r="N64"/>
  <c r="N63" s="1"/>
  <c r="N62" s="1"/>
  <c r="N61" s="1"/>
  <c r="M64"/>
  <c r="M63" s="1"/>
  <c r="M62" s="1"/>
  <c r="M61" s="1"/>
  <c r="L64"/>
  <c r="L63" s="1"/>
  <c r="L62" s="1"/>
  <c r="L61" s="1"/>
  <c r="K64"/>
  <c r="K63" s="1"/>
  <c r="K62" s="1"/>
  <c r="K61" s="1"/>
  <c r="J64"/>
  <c r="J63" s="1"/>
  <c r="J62" s="1"/>
  <c r="J61" s="1"/>
  <c r="I64"/>
  <c r="H64"/>
  <c r="H63" s="1"/>
  <c r="H62" s="1"/>
  <c r="H61" s="1"/>
  <c r="G64"/>
  <c r="G63" s="1"/>
  <c r="G62" s="1"/>
  <c r="G61" s="1"/>
  <c r="F64"/>
  <c r="F63" s="1"/>
  <c r="F62" s="1"/>
  <c r="F61" s="1"/>
  <c r="Q63"/>
  <c r="Q62" s="1"/>
  <c r="Q61" s="1"/>
  <c r="P63"/>
  <c r="P62" s="1"/>
  <c r="P61" s="1"/>
  <c r="O63"/>
  <c r="O62" s="1"/>
  <c r="O61" s="1"/>
  <c r="I63"/>
  <c r="I62" s="1"/>
  <c r="I61" s="1"/>
  <c r="T62"/>
  <c r="T61" s="1"/>
  <c r="W58"/>
  <c r="W57" s="1"/>
  <c r="V58"/>
  <c r="V57" s="1"/>
  <c r="U58"/>
  <c r="T58"/>
  <c r="T57" s="1"/>
  <c r="S58"/>
  <c r="R58"/>
  <c r="R57" s="1"/>
  <c r="Q58"/>
  <c r="Q57" s="1"/>
  <c r="P58"/>
  <c r="P57" s="1"/>
  <c r="O58"/>
  <c r="O57" s="1"/>
  <c r="N58"/>
  <c r="N57" s="1"/>
  <c r="M58"/>
  <c r="M57" s="1"/>
  <c r="L58"/>
  <c r="L57" s="1"/>
  <c r="K58"/>
  <c r="K57" s="1"/>
  <c r="J58"/>
  <c r="J57" s="1"/>
  <c r="I58"/>
  <c r="H58"/>
  <c r="H57" s="1"/>
  <c r="G58"/>
  <c r="G57" s="1"/>
  <c r="F58"/>
  <c r="U57"/>
  <c r="S57"/>
  <c r="I57"/>
  <c r="F57"/>
  <c r="W56"/>
  <c r="W55" s="1"/>
  <c r="V56"/>
  <c r="U56"/>
  <c r="U55" s="1"/>
  <c r="T56"/>
  <c r="S56"/>
  <c r="R56"/>
  <c r="Q56"/>
  <c r="Q55" s="1"/>
  <c r="P56"/>
  <c r="O56"/>
  <c r="O55" s="1"/>
  <c r="N56"/>
  <c r="N55" s="1"/>
  <c r="M56"/>
  <c r="L56"/>
  <c r="K56"/>
  <c r="J56"/>
  <c r="J55" s="1"/>
  <c r="I56"/>
  <c r="H56"/>
  <c r="G56"/>
  <c r="G55" s="1"/>
  <c r="F56"/>
  <c r="F55" s="1"/>
  <c r="V55"/>
  <c r="S55"/>
  <c r="R55"/>
  <c r="K55"/>
  <c r="I55"/>
  <c r="W54"/>
  <c r="W53" s="1"/>
  <c r="V54"/>
  <c r="V53" s="1"/>
  <c r="U54"/>
  <c r="T54"/>
  <c r="T53" s="1"/>
  <c r="S54"/>
  <c r="S53" s="1"/>
  <c r="R54"/>
  <c r="R53" s="1"/>
  <c r="Q54"/>
  <c r="Q53" s="1"/>
  <c r="P54"/>
  <c r="O54"/>
  <c r="O53" s="1"/>
  <c r="N54"/>
  <c r="M54"/>
  <c r="M53" s="1"/>
  <c r="L54"/>
  <c r="L53" s="1"/>
  <c r="K54"/>
  <c r="K53" s="1"/>
  <c r="J54"/>
  <c r="J53" s="1"/>
  <c r="I54"/>
  <c r="H54"/>
  <c r="H53" s="1"/>
  <c r="G54"/>
  <c r="G53" s="1"/>
  <c r="F54"/>
  <c r="F53" s="1"/>
  <c r="U53"/>
  <c r="P53"/>
  <c r="N53"/>
  <c r="I53"/>
  <c r="W52"/>
  <c r="W51" s="1"/>
  <c r="V52"/>
  <c r="V51" s="1"/>
  <c r="U52"/>
  <c r="U51" s="1"/>
  <c r="T52"/>
  <c r="T51" s="1"/>
  <c r="S52"/>
  <c r="R52"/>
  <c r="R51" s="1"/>
  <c r="Q52"/>
  <c r="P52"/>
  <c r="P51" s="1"/>
  <c r="O52"/>
  <c r="N52"/>
  <c r="N51" s="1"/>
  <c r="M52"/>
  <c r="L52"/>
  <c r="L51" s="1"/>
  <c r="K52"/>
  <c r="K51" s="1"/>
  <c r="J52"/>
  <c r="J51" s="1"/>
  <c r="I52"/>
  <c r="I51" s="1"/>
  <c r="H52"/>
  <c r="H51" s="1"/>
  <c r="G52"/>
  <c r="F52"/>
  <c r="F51" s="1"/>
  <c r="S51"/>
  <c r="Q51"/>
  <c r="O51"/>
  <c r="M51"/>
  <c r="G51"/>
  <c r="W50"/>
  <c r="W49" s="1"/>
  <c r="V50"/>
  <c r="V49" s="1"/>
  <c r="U50"/>
  <c r="T50"/>
  <c r="T49" s="1"/>
  <c r="S50"/>
  <c r="S49" s="1"/>
  <c r="R50"/>
  <c r="R49" s="1"/>
  <c r="Q50"/>
  <c r="P50"/>
  <c r="P49" s="1"/>
  <c r="O50"/>
  <c r="N50"/>
  <c r="N49" s="1"/>
  <c r="M50"/>
  <c r="M49" s="1"/>
  <c r="L50"/>
  <c r="L49" s="1"/>
  <c r="K50"/>
  <c r="J50"/>
  <c r="J49" s="1"/>
  <c r="I50"/>
  <c r="I49" s="1"/>
  <c r="H50"/>
  <c r="H49" s="1"/>
  <c r="G50"/>
  <c r="G49" s="1"/>
  <c r="F50"/>
  <c r="F49" s="1"/>
  <c r="U49"/>
  <c r="Q49"/>
  <c r="O49"/>
  <c r="K49"/>
  <c r="W46"/>
  <c r="V46"/>
  <c r="U46"/>
  <c r="T46"/>
  <c r="S46"/>
  <c r="R46"/>
  <c r="Q46"/>
  <c r="P46"/>
  <c r="O46"/>
  <c r="O44" s="1"/>
  <c r="N46"/>
  <c r="M46"/>
  <c r="L46"/>
  <c r="K46"/>
  <c r="J46"/>
  <c r="I46"/>
  <c r="H46"/>
  <c r="G46"/>
  <c r="F46"/>
  <c r="W45"/>
  <c r="V45"/>
  <c r="V44" s="1"/>
  <c r="U45"/>
  <c r="T45"/>
  <c r="S45"/>
  <c r="R45"/>
  <c r="R44" s="1"/>
  <c r="Q45"/>
  <c r="P45"/>
  <c r="O45"/>
  <c r="N45"/>
  <c r="M45"/>
  <c r="L45"/>
  <c r="K45"/>
  <c r="J45"/>
  <c r="J44" s="1"/>
  <c r="I45"/>
  <c r="H45"/>
  <c r="H44" s="1"/>
  <c r="G45"/>
  <c r="F45"/>
  <c r="T44"/>
  <c r="W43"/>
  <c r="W42" s="1"/>
  <c r="V43"/>
  <c r="U43"/>
  <c r="U42" s="1"/>
  <c r="T43"/>
  <c r="S43"/>
  <c r="R43"/>
  <c r="Q43"/>
  <c r="Q42" s="1"/>
  <c r="P43"/>
  <c r="P42" s="1"/>
  <c r="O43"/>
  <c r="O42" s="1"/>
  <c r="N43"/>
  <c r="M43"/>
  <c r="L43"/>
  <c r="K43"/>
  <c r="J43"/>
  <c r="I43"/>
  <c r="I42" s="1"/>
  <c r="H43"/>
  <c r="G43"/>
  <c r="F43"/>
  <c r="V42"/>
  <c r="T42"/>
  <c r="T41" s="1"/>
  <c r="M42"/>
  <c r="L42"/>
  <c r="K42"/>
  <c r="H42"/>
  <c r="W40"/>
  <c r="V40"/>
  <c r="U40"/>
  <c r="T40"/>
  <c r="T38" s="1"/>
  <c r="S40"/>
  <c r="R40"/>
  <c r="Q40"/>
  <c r="P40"/>
  <c r="O40"/>
  <c r="N40"/>
  <c r="M40"/>
  <c r="L40"/>
  <c r="K40"/>
  <c r="J40"/>
  <c r="J38" s="1"/>
  <c r="I40"/>
  <c r="I38" s="1"/>
  <c r="H40"/>
  <c r="G40"/>
  <c r="F40"/>
  <c r="W39"/>
  <c r="V39"/>
  <c r="V38" s="1"/>
  <c r="U39"/>
  <c r="T39"/>
  <c r="S39"/>
  <c r="R39"/>
  <c r="R38" s="1"/>
  <c r="Q39"/>
  <c r="P39"/>
  <c r="P38" s="1"/>
  <c r="O39"/>
  <c r="O38" s="1"/>
  <c r="N39"/>
  <c r="N38" s="1"/>
  <c r="M39"/>
  <c r="L39"/>
  <c r="K39"/>
  <c r="K38" s="1"/>
  <c r="J39"/>
  <c r="I39"/>
  <c r="H39"/>
  <c r="G39"/>
  <c r="F39"/>
  <c r="F38" s="1"/>
  <c r="U38"/>
  <c r="W37"/>
  <c r="V37"/>
  <c r="U37"/>
  <c r="T37"/>
  <c r="S37"/>
  <c r="R37"/>
  <c r="Q37"/>
  <c r="P37"/>
  <c r="O37"/>
  <c r="N37"/>
  <c r="N35" s="1"/>
  <c r="M37"/>
  <c r="L37"/>
  <c r="K37"/>
  <c r="J37"/>
  <c r="I37"/>
  <c r="H37"/>
  <c r="G37"/>
  <c r="F37"/>
  <c r="W36"/>
  <c r="V36"/>
  <c r="U36"/>
  <c r="T36"/>
  <c r="T35" s="1"/>
  <c r="S36"/>
  <c r="R36"/>
  <c r="Q36"/>
  <c r="P36"/>
  <c r="P35" s="1"/>
  <c r="O36"/>
  <c r="N36"/>
  <c r="M36"/>
  <c r="L36"/>
  <c r="K36"/>
  <c r="J36"/>
  <c r="I36"/>
  <c r="H36"/>
  <c r="H35" s="1"/>
  <c r="G36"/>
  <c r="F36"/>
  <c r="F35"/>
  <c r="V34"/>
  <c r="V33" s="1"/>
  <c r="U34"/>
  <c r="U33" s="1"/>
  <c r="T34"/>
  <c r="T33" s="1"/>
  <c r="S34"/>
  <c r="S33" s="1"/>
  <c r="R34"/>
  <c r="R33" s="1"/>
  <c r="Q34"/>
  <c r="Q33" s="1"/>
  <c r="P34"/>
  <c r="P33" s="1"/>
  <c r="O34"/>
  <c r="O33" s="1"/>
  <c r="N34"/>
  <c r="M34"/>
  <c r="M33" s="1"/>
  <c r="L34"/>
  <c r="L33" s="1"/>
  <c r="K34"/>
  <c r="K33" s="1"/>
  <c r="J34"/>
  <c r="J33" s="1"/>
  <c r="I34"/>
  <c r="I33" s="1"/>
  <c r="H34"/>
  <c r="H33" s="1"/>
  <c r="G34"/>
  <c r="G33" s="1"/>
  <c r="F34"/>
  <c r="F33" s="1"/>
  <c r="N33"/>
  <c r="W28"/>
  <c r="V28"/>
  <c r="V27" s="1"/>
  <c r="U28"/>
  <c r="U27" s="1"/>
  <c r="T28"/>
  <c r="T27" s="1"/>
  <c r="S28"/>
  <c r="S27" s="1"/>
  <c r="R28"/>
  <c r="R27" s="1"/>
  <c r="Q28"/>
  <c r="P28"/>
  <c r="P27" s="1"/>
  <c r="O28"/>
  <c r="N28"/>
  <c r="M28"/>
  <c r="M27" s="1"/>
  <c r="L28"/>
  <c r="L27" s="1"/>
  <c r="K28"/>
  <c r="K27" s="1"/>
  <c r="J28"/>
  <c r="J27" s="1"/>
  <c r="I28"/>
  <c r="I27" s="1"/>
  <c r="H28"/>
  <c r="H27" s="1"/>
  <c r="G28"/>
  <c r="G27" s="1"/>
  <c r="F28"/>
  <c r="F27" s="1"/>
  <c r="W27"/>
  <c r="Q27"/>
  <c r="O27"/>
  <c r="N27"/>
  <c r="W26"/>
  <c r="V26"/>
  <c r="V25" s="1"/>
  <c r="U26"/>
  <c r="U25" s="1"/>
  <c r="T26"/>
  <c r="T25" s="1"/>
  <c r="S26"/>
  <c r="S25" s="1"/>
  <c r="R26"/>
  <c r="R25" s="1"/>
  <c r="Q26"/>
  <c r="Q25" s="1"/>
  <c r="P26"/>
  <c r="P25" s="1"/>
  <c r="O26"/>
  <c r="N26"/>
  <c r="N25" s="1"/>
  <c r="M26"/>
  <c r="M25" s="1"/>
  <c r="L26"/>
  <c r="K26"/>
  <c r="K25" s="1"/>
  <c r="J26"/>
  <c r="J25" s="1"/>
  <c r="I26"/>
  <c r="I25" s="1"/>
  <c r="H26"/>
  <c r="H25" s="1"/>
  <c r="G26"/>
  <c r="G25" s="1"/>
  <c r="F26"/>
  <c r="F25" s="1"/>
  <c r="W25"/>
  <c r="O25"/>
  <c r="L25"/>
  <c r="W24"/>
  <c r="W23" s="1"/>
  <c r="V24"/>
  <c r="V23" s="1"/>
  <c r="U24"/>
  <c r="T24"/>
  <c r="T23" s="1"/>
  <c r="S24"/>
  <c r="S23" s="1"/>
  <c r="R24"/>
  <c r="Q24"/>
  <c r="P24"/>
  <c r="O24"/>
  <c r="O23" s="1"/>
  <c r="N24"/>
  <c r="M24"/>
  <c r="M23" s="1"/>
  <c r="L24"/>
  <c r="K24"/>
  <c r="K23" s="1"/>
  <c r="J24"/>
  <c r="J23" s="1"/>
  <c r="I24"/>
  <c r="I23" s="1"/>
  <c r="H24"/>
  <c r="G24"/>
  <c r="G23" s="1"/>
  <c r="F24"/>
  <c r="L23"/>
  <c r="W20"/>
  <c r="W19" s="1"/>
  <c r="W18" s="1"/>
  <c r="V20"/>
  <c r="U20"/>
  <c r="U19" s="1"/>
  <c r="U18" s="1"/>
  <c r="T20"/>
  <c r="T19" s="1"/>
  <c r="T18" s="1"/>
  <c r="S20"/>
  <c r="S19" s="1"/>
  <c r="S18" s="1"/>
  <c r="R20"/>
  <c r="R19" s="1"/>
  <c r="Q20"/>
  <c r="Q19" s="1"/>
  <c r="Q18" s="1"/>
  <c r="P20"/>
  <c r="O20"/>
  <c r="O19" s="1"/>
  <c r="O18" s="1"/>
  <c r="N20"/>
  <c r="M20"/>
  <c r="M19" s="1"/>
  <c r="M18" s="1"/>
  <c r="L20"/>
  <c r="L19" s="1"/>
  <c r="L18" s="1"/>
  <c r="K20"/>
  <c r="K19" s="1"/>
  <c r="K18" s="1"/>
  <c r="J20"/>
  <c r="I20"/>
  <c r="I19" s="1"/>
  <c r="I18" s="1"/>
  <c r="H20"/>
  <c r="H19" s="1"/>
  <c r="H18" s="1"/>
  <c r="G20"/>
  <c r="G19" s="1"/>
  <c r="G18" s="1"/>
  <c r="F20"/>
  <c r="F19" s="1"/>
  <c r="F18" s="1"/>
  <c r="V19"/>
  <c r="V18" s="1"/>
  <c r="P19"/>
  <c r="P18" s="1"/>
  <c r="N19"/>
  <c r="N18" s="1"/>
  <c r="J19"/>
  <c r="R18"/>
  <c r="J18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W16"/>
  <c r="V16"/>
  <c r="U16"/>
  <c r="T16"/>
  <c r="S16"/>
  <c r="S15" s="1"/>
  <c r="S14" s="1"/>
  <c r="R16"/>
  <c r="Q16"/>
  <c r="P16"/>
  <c r="P15" s="1"/>
  <c r="P14" s="1"/>
  <c r="P13" s="1"/>
  <c r="P12" s="1"/>
  <c r="O16"/>
  <c r="N16"/>
  <c r="M16"/>
  <c r="M15" s="1"/>
  <c r="M14" s="1"/>
  <c r="L16"/>
  <c r="K16"/>
  <c r="J16"/>
  <c r="I16"/>
  <c r="H16"/>
  <c r="G16"/>
  <c r="G15" s="1"/>
  <c r="G14" s="1"/>
  <c r="F16"/>
  <c r="W15"/>
  <c r="W14" s="1"/>
  <c r="Q15"/>
  <c r="Q14" s="1"/>
  <c r="T15" l="1"/>
  <c r="T14" s="1"/>
  <c r="T13" s="1"/>
  <c r="T12" s="1"/>
  <c r="N15"/>
  <c r="N14" s="1"/>
  <c r="G38"/>
  <c r="S38"/>
  <c r="K44"/>
  <c r="W44"/>
  <c r="I71"/>
  <c r="I70" s="1"/>
  <c r="U71"/>
  <c r="U70" s="1"/>
  <c r="O77"/>
  <c r="U77"/>
  <c r="K87"/>
  <c r="K86" s="1"/>
  <c r="K85" s="1"/>
  <c r="K101"/>
  <c r="K100" s="1"/>
  <c r="K99" s="1"/>
  <c r="O122"/>
  <c r="I122"/>
  <c r="U122"/>
  <c r="J420"/>
  <c r="H15"/>
  <c r="H14" s="1"/>
  <c r="K35"/>
  <c r="W35"/>
  <c r="Q35"/>
  <c r="H38"/>
  <c r="W41"/>
  <c r="L44"/>
  <c r="F44"/>
  <c r="L87"/>
  <c r="L86" s="1"/>
  <c r="L85" s="1"/>
  <c r="L101"/>
  <c r="L35"/>
  <c r="H67"/>
  <c r="H66" s="1"/>
  <c r="T67"/>
  <c r="T66" s="1"/>
  <c r="N67"/>
  <c r="N66" s="1"/>
  <c r="W94"/>
  <c r="W93" s="1"/>
  <c r="W92" s="1"/>
  <c r="I94"/>
  <c r="I93" s="1"/>
  <c r="I92" s="1"/>
  <c r="U94"/>
  <c r="U93" s="1"/>
  <c r="U92" s="1"/>
  <c r="U128"/>
  <c r="V386"/>
  <c r="L420"/>
  <c r="M35"/>
  <c r="S35"/>
  <c r="F71"/>
  <c r="F70" s="1"/>
  <c r="R71"/>
  <c r="R70" s="1"/>
  <c r="L71"/>
  <c r="L70" s="1"/>
  <c r="F77"/>
  <c r="I104"/>
  <c r="U104"/>
  <c r="K15"/>
  <c r="K14" s="1"/>
  <c r="W38"/>
  <c r="G71"/>
  <c r="G70" s="1"/>
  <c r="S71"/>
  <c r="S70" s="1"/>
  <c r="S65" s="1"/>
  <c r="S60" s="1"/>
  <c r="S59" s="1"/>
  <c r="M71"/>
  <c r="M70" s="1"/>
  <c r="S77"/>
  <c r="N87"/>
  <c r="N86" s="1"/>
  <c r="N85" s="1"/>
  <c r="J104"/>
  <c r="V104"/>
  <c r="P104"/>
  <c r="L38"/>
  <c r="O41"/>
  <c r="P44"/>
  <c r="K67"/>
  <c r="K66" s="1"/>
  <c r="W67"/>
  <c r="W66" s="1"/>
  <c r="P74"/>
  <c r="H77"/>
  <c r="H74" s="1"/>
  <c r="T77"/>
  <c r="T74" s="1"/>
  <c r="N77"/>
  <c r="P87"/>
  <c r="P86" s="1"/>
  <c r="P85" s="1"/>
  <c r="M94"/>
  <c r="M93" s="1"/>
  <c r="M92" s="1"/>
  <c r="P101"/>
  <c r="P100" s="1"/>
  <c r="P99" s="1"/>
  <c r="W104"/>
  <c r="W100" s="1"/>
  <c r="W99" s="1"/>
  <c r="T122"/>
  <c r="T121" s="1"/>
  <c r="R65"/>
  <c r="O206"/>
  <c r="Q13"/>
  <c r="Q12" s="1"/>
  <c r="V41"/>
  <c r="G128"/>
  <c r="M128"/>
  <c r="G134"/>
  <c r="G133" s="1"/>
  <c r="S409"/>
  <c r="L592"/>
  <c r="Q94"/>
  <c r="Q93" s="1"/>
  <c r="Q92" s="1"/>
  <c r="H87"/>
  <c r="H86" s="1"/>
  <c r="H85" s="1"/>
  <c r="L122"/>
  <c r="I125"/>
  <c r="U125"/>
  <c r="I212"/>
  <c r="J396"/>
  <c r="J74"/>
  <c r="V74"/>
  <c r="S94"/>
  <c r="S93" s="1"/>
  <c r="S92" s="1"/>
  <c r="S122"/>
  <c r="P153"/>
  <c r="P152" s="1"/>
  <c r="P151" s="1"/>
  <c r="P150" s="1"/>
  <c r="G172"/>
  <c r="I187"/>
  <c r="G237"/>
  <c r="G236" s="1"/>
  <c r="G235" s="1"/>
  <c r="G234" s="1"/>
  <c r="S237"/>
  <c r="S236" s="1"/>
  <c r="S235" s="1"/>
  <c r="S234" s="1"/>
  <c r="K324"/>
  <c r="G356"/>
  <c r="G355" s="1"/>
  <c r="G354" s="1"/>
  <c r="G353" s="1"/>
  <c r="N386"/>
  <c r="F389"/>
  <c r="R389"/>
  <c r="U400"/>
  <c r="Q450"/>
  <c r="J485"/>
  <c r="J484" s="1"/>
  <c r="V485"/>
  <c r="V484" s="1"/>
  <c r="U521"/>
  <c r="F525"/>
  <c r="R525"/>
  <c r="H589"/>
  <c r="H588" s="1"/>
  <c r="T589"/>
  <c r="T588" s="1"/>
  <c r="M606"/>
  <c r="M603" s="1"/>
  <c r="M602" s="1"/>
  <c r="M601" s="1"/>
  <c r="G606"/>
  <c r="Q153"/>
  <c r="Q152" s="1"/>
  <c r="Q151" s="1"/>
  <c r="Q150" s="1"/>
  <c r="H172"/>
  <c r="T172"/>
  <c r="V187"/>
  <c r="Q212"/>
  <c r="K212"/>
  <c r="W227"/>
  <c r="U242"/>
  <c r="U241" s="1"/>
  <c r="U240" s="1"/>
  <c r="K255"/>
  <c r="W255"/>
  <c r="H275"/>
  <c r="H270" s="1"/>
  <c r="R275"/>
  <c r="H356"/>
  <c r="H355" s="1"/>
  <c r="H354" s="1"/>
  <c r="H353" s="1"/>
  <c r="T356"/>
  <c r="T355" s="1"/>
  <c r="T354" s="1"/>
  <c r="T353" s="1"/>
  <c r="H429"/>
  <c r="H428" s="1"/>
  <c r="H427" s="1"/>
  <c r="T429"/>
  <c r="T428" s="1"/>
  <c r="T427" s="1"/>
  <c r="N429"/>
  <c r="N428" s="1"/>
  <c r="N427" s="1"/>
  <c r="Q445"/>
  <c r="R505"/>
  <c r="V521"/>
  <c r="I589"/>
  <c r="I588" s="1"/>
  <c r="I618"/>
  <c r="I615" s="1"/>
  <c r="U618"/>
  <c r="U615" s="1"/>
  <c r="U611" s="1"/>
  <c r="U600" s="1"/>
  <c r="I172"/>
  <c r="U172"/>
  <c r="O172"/>
  <c r="T177"/>
  <c r="F212"/>
  <c r="R212"/>
  <c r="L212"/>
  <c r="U237"/>
  <c r="U236" s="1"/>
  <c r="U235" s="1"/>
  <c r="U234" s="1"/>
  <c r="K300"/>
  <c r="K299" s="1"/>
  <c r="K298" s="1"/>
  <c r="S324"/>
  <c r="U356"/>
  <c r="U355" s="1"/>
  <c r="U354" s="1"/>
  <c r="U353" s="1"/>
  <c r="U429"/>
  <c r="U428" s="1"/>
  <c r="U427" s="1"/>
  <c r="N445"/>
  <c r="G498"/>
  <c r="W521"/>
  <c r="Q521"/>
  <c r="P580"/>
  <c r="V589"/>
  <c r="V588" s="1"/>
  <c r="O606"/>
  <c r="G995"/>
  <c r="G994" s="1"/>
  <c r="S166"/>
  <c r="S165" s="1"/>
  <c r="S212"/>
  <c r="S206" s="1"/>
  <c r="J275"/>
  <c r="J270" s="1"/>
  <c r="J269" s="1"/>
  <c r="V275"/>
  <c r="V270" s="1"/>
  <c r="J282"/>
  <c r="V356"/>
  <c r="V355" s="1"/>
  <c r="V354" s="1"/>
  <c r="V353" s="1"/>
  <c r="Q386"/>
  <c r="U389"/>
  <c r="G450"/>
  <c r="I570"/>
  <c r="U570"/>
  <c r="H153"/>
  <c r="H152" s="1"/>
  <c r="H151" s="1"/>
  <c r="H150" s="1"/>
  <c r="T153"/>
  <c r="T152" s="1"/>
  <c r="T151" s="1"/>
  <c r="T150" s="1"/>
  <c r="N153"/>
  <c r="N152" s="1"/>
  <c r="N151" s="1"/>
  <c r="N150" s="1"/>
  <c r="J177"/>
  <c r="J171" s="1"/>
  <c r="J158" s="1"/>
  <c r="J157" s="1"/>
  <c r="V177"/>
  <c r="V209"/>
  <c r="N227"/>
  <c r="K237"/>
  <c r="K236" s="1"/>
  <c r="K235" s="1"/>
  <c r="K234" s="1"/>
  <c r="W237"/>
  <c r="W236" s="1"/>
  <c r="W235" s="1"/>
  <c r="W234" s="1"/>
  <c r="L242"/>
  <c r="L241" s="1"/>
  <c r="L240" s="1"/>
  <c r="N255"/>
  <c r="H255"/>
  <c r="N291"/>
  <c r="I365"/>
  <c r="I364" s="1"/>
  <c r="U365"/>
  <c r="U364" s="1"/>
  <c r="J389"/>
  <c r="J386" s="1"/>
  <c r="J380" s="1"/>
  <c r="J379" s="1"/>
  <c r="V389"/>
  <c r="J995"/>
  <c r="U153"/>
  <c r="U152" s="1"/>
  <c r="U151" s="1"/>
  <c r="U150" s="1"/>
  <c r="W177"/>
  <c r="K209"/>
  <c r="W209"/>
  <c r="U212"/>
  <c r="O227"/>
  <c r="O224" s="1"/>
  <c r="I227"/>
  <c r="L237"/>
  <c r="L236" s="1"/>
  <c r="L235" s="1"/>
  <c r="L234" s="1"/>
  <c r="F237"/>
  <c r="F236" s="1"/>
  <c r="F235" s="1"/>
  <c r="F234" s="1"/>
  <c r="R237"/>
  <c r="R236" s="1"/>
  <c r="R235" s="1"/>
  <c r="R234" s="1"/>
  <c r="M252"/>
  <c r="O255"/>
  <c r="U275"/>
  <c r="P291"/>
  <c r="T344"/>
  <c r="T343" s="1"/>
  <c r="J365"/>
  <c r="J364" s="1"/>
  <c r="V365"/>
  <c r="V364" s="1"/>
  <c r="L429"/>
  <c r="L428" s="1"/>
  <c r="L427" s="1"/>
  <c r="R429"/>
  <c r="R428" s="1"/>
  <c r="R427" s="1"/>
  <c r="J479"/>
  <c r="J478" s="1"/>
  <c r="J477" s="1"/>
  <c r="V479"/>
  <c r="V478" s="1"/>
  <c r="V477" s="1"/>
  <c r="P479"/>
  <c r="P478" s="1"/>
  <c r="P477" s="1"/>
  <c r="S485"/>
  <c r="S484" s="1"/>
  <c r="J631"/>
  <c r="N224"/>
  <c r="M300"/>
  <c r="M299" s="1"/>
  <c r="M298" s="1"/>
  <c r="O300"/>
  <c r="O299" s="1"/>
  <c r="O298" s="1"/>
  <c r="M312"/>
  <c r="S381"/>
  <c r="M386"/>
  <c r="S386"/>
  <c r="G438"/>
  <c r="G434" s="1"/>
  <c r="G433" s="1"/>
  <c r="S438"/>
  <c r="T1019"/>
  <c r="T1018" s="1"/>
  <c r="T1013" s="1"/>
  <c r="T1012" s="1"/>
  <c r="K1079"/>
  <c r="O171"/>
  <c r="U300"/>
  <c r="U299" s="1"/>
  <c r="U298" s="1"/>
  <c r="R300"/>
  <c r="R299" s="1"/>
  <c r="R298" s="1"/>
  <c r="R297" s="1"/>
  <c r="N356"/>
  <c r="N355" s="1"/>
  <c r="N354" s="1"/>
  <c r="N353" s="1"/>
  <c r="F450"/>
  <c r="K553"/>
  <c r="J172"/>
  <c r="P275"/>
  <c r="J381"/>
  <c r="U438"/>
  <c r="U434" s="1"/>
  <c r="U433" s="1"/>
  <c r="H479"/>
  <c r="H478" s="1"/>
  <c r="H477" s="1"/>
  <c r="M553"/>
  <c r="M552" s="1"/>
  <c r="V606"/>
  <c r="F242"/>
  <c r="F241" s="1"/>
  <c r="F240" s="1"/>
  <c r="R242"/>
  <c r="R241" s="1"/>
  <c r="R240" s="1"/>
  <c r="S368"/>
  <c r="K381"/>
  <c r="W381"/>
  <c r="T485"/>
  <c r="T484" s="1"/>
  <c r="U603"/>
  <c r="U602" s="1"/>
  <c r="U601" s="1"/>
  <c r="W606"/>
  <c r="W603" s="1"/>
  <c r="W602" s="1"/>
  <c r="W601" s="1"/>
  <c r="G883"/>
  <c r="S883"/>
  <c r="Q914"/>
  <c r="W1072"/>
  <c r="W1071" s="1"/>
  <c r="L1079"/>
  <c r="G637"/>
  <c r="G636" s="1"/>
  <c r="S637"/>
  <c r="S636" s="1"/>
  <c r="K838"/>
  <c r="K833" s="1"/>
  <c r="W838"/>
  <c r="P847"/>
  <c r="Q1055"/>
  <c r="Q1054" s="1"/>
  <c r="Q1049" s="1"/>
  <c r="U1090"/>
  <c r="U1089" s="1"/>
  <c r="U1088" s="1"/>
  <c r="V1116"/>
  <c r="G1157"/>
  <c r="G1156" s="1"/>
  <c r="G1155" s="1"/>
  <c r="S1157"/>
  <c r="S1156" s="1"/>
  <c r="S1155" s="1"/>
  <c r="R805"/>
  <c r="I805"/>
  <c r="R883"/>
  <c r="F894"/>
  <c r="F893" s="1"/>
  <c r="F900"/>
  <c r="F899" s="1"/>
  <c r="O933"/>
  <c r="W1019"/>
  <c r="P1085"/>
  <c r="P1084" s="1"/>
  <c r="K1116"/>
  <c r="S1133"/>
  <c r="T795"/>
  <c r="T894"/>
  <c r="T893" s="1"/>
  <c r="S894"/>
  <c r="S893" s="1"/>
  <c r="W995"/>
  <c r="W994" s="1"/>
  <c r="N1073"/>
  <c r="N1072" s="1"/>
  <c r="N1071" s="1"/>
  <c r="I1079"/>
  <c r="G1096"/>
  <c r="G1095" s="1"/>
  <c r="G1094" s="1"/>
  <c r="F798"/>
  <c r="F805"/>
  <c r="M1019"/>
  <c r="M1018" s="1"/>
  <c r="P1024"/>
  <c r="P1018" s="1"/>
  <c r="P1078"/>
  <c r="L1090"/>
  <c r="L1089" s="1"/>
  <c r="L1088" s="1"/>
  <c r="P727"/>
  <c r="J894"/>
  <c r="J893" s="1"/>
  <c r="G1108"/>
  <c r="G1107" s="1"/>
  <c r="G1106" s="1"/>
  <c r="G1105" s="1"/>
  <c r="S1108"/>
  <c r="S1107" s="1"/>
  <c r="S1106" s="1"/>
  <c r="S1105" s="1"/>
  <c r="M1108"/>
  <c r="M1107" s="1"/>
  <c r="M1106" s="1"/>
  <c r="M1105" s="1"/>
  <c r="H727"/>
  <c r="F739"/>
  <c r="F738" s="1"/>
  <c r="T798"/>
  <c r="L865"/>
  <c r="F926"/>
  <c r="F925" s="1"/>
  <c r="F924" s="1"/>
  <c r="N1066"/>
  <c r="N1065" s="1"/>
  <c r="N1064" s="1"/>
  <c r="H1066"/>
  <c r="H1065" s="1"/>
  <c r="H1064" s="1"/>
  <c r="T1066"/>
  <c r="T1065" s="1"/>
  <c r="T1064" s="1"/>
  <c r="H1108"/>
  <c r="H1107" s="1"/>
  <c r="H1106" s="1"/>
  <c r="H1105" s="1"/>
  <c r="T1108"/>
  <c r="T1107" s="1"/>
  <c r="T1106" s="1"/>
  <c r="T1105" s="1"/>
  <c r="N1108"/>
  <c r="N1107" s="1"/>
  <c r="N1106" s="1"/>
  <c r="N1105" s="1"/>
  <c r="Q1130"/>
  <c r="K1130"/>
  <c r="K1157"/>
  <c r="K1156" s="1"/>
  <c r="K1155" s="1"/>
  <c r="K1154" s="1"/>
  <c r="K1153" s="1"/>
  <c r="W805"/>
  <c r="G926"/>
  <c r="G925" s="1"/>
  <c r="G924" s="1"/>
  <c r="S926"/>
  <c r="S925" s="1"/>
  <c r="S924" s="1"/>
  <c r="J994"/>
  <c r="H1024"/>
  <c r="L1055"/>
  <c r="L1054" s="1"/>
  <c r="P1090"/>
  <c r="P1089" s="1"/>
  <c r="P1088" s="1"/>
  <c r="G1123"/>
  <c r="M1130"/>
  <c r="U842"/>
  <c r="F847"/>
  <c r="R847"/>
  <c r="P874"/>
  <c r="Q1066"/>
  <c r="Q1065" s="1"/>
  <c r="Q1064" s="1"/>
  <c r="K1066"/>
  <c r="K1065" s="1"/>
  <c r="K1064" s="1"/>
  <c r="U1079"/>
  <c r="U1078" s="1"/>
  <c r="U1070" s="1"/>
  <c r="U1069" s="1"/>
  <c r="N1130"/>
  <c r="M1154"/>
  <c r="M1153" s="1"/>
  <c r="N795"/>
  <c r="H838"/>
  <c r="T838"/>
  <c r="V842"/>
  <c r="M847"/>
  <c r="G847"/>
  <c r="S847"/>
  <c r="O894"/>
  <c r="O893" s="1"/>
  <c r="I1019"/>
  <c r="K1024"/>
  <c r="W1024"/>
  <c r="I1123"/>
  <c r="J1084"/>
  <c r="R1154"/>
  <c r="R1153" s="1"/>
  <c r="F1154"/>
  <c r="F1153" s="1"/>
  <c r="N1154"/>
  <c r="N1153" s="1"/>
  <c r="Q1154"/>
  <c r="Q1153" s="1"/>
  <c r="I1096"/>
  <c r="I1095" s="1"/>
  <c r="I1094" s="1"/>
  <c r="U1055"/>
  <c r="U1054" s="1"/>
  <c r="U1049" s="1"/>
  <c r="F995"/>
  <c r="R995"/>
  <c r="V974"/>
  <c r="N974"/>
  <c r="S957"/>
  <c r="U957"/>
  <c r="W944"/>
  <c r="I944"/>
  <c r="M914"/>
  <c r="L914"/>
  <c r="L913" s="1"/>
  <c r="Q913"/>
  <c r="P913"/>
  <c r="H914"/>
  <c r="H913" s="1"/>
  <c r="Q874"/>
  <c r="O865"/>
  <c r="T865"/>
  <c r="K865"/>
  <c r="W865"/>
  <c r="U814"/>
  <c r="I814"/>
  <c r="M814"/>
  <c r="Q814"/>
  <c r="Q804" s="1"/>
  <c r="Q803" s="1"/>
  <c r="R814"/>
  <c r="R804" s="1"/>
  <c r="R803" s="1"/>
  <c r="V798"/>
  <c r="K798"/>
  <c r="M798"/>
  <c r="O798"/>
  <c r="H708"/>
  <c r="T684"/>
  <c r="R684"/>
  <c r="I649"/>
  <c r="I648" s="1"/>
  <c r="I647" s="1"/>
  <c r="I646" s="1"/>
  <c r="G631"/>
  <c r="M631"/>
  <c r="W631"/>
  <c r="V603"/>
  <c r="V602" s="1"/>
  <c r="V601" s="1"/>
  <c r="M592"/>
  <c r="M587" s="1"/>
  <c r="S592"/>
  <c r="S587" s="1"/>
  <c r="H580"/>
  <c r="T580"/>
  <c r="S553"/>
  <c r="S552" s="1"/>
  <c r="W553"/>
  <c r="Q537"/>
  <c r="W537"/>
  <c r="P498"/>
  <c r="R450"/>
  <c r="F444"/>
  <c r="J450"/>
  <c r="K450"/>
  <c r="K444" s="1"/>
  <c r="W450"/>
  <c r="W444" s="1"/>
  <c r="K445"/>
  <c r="W445"/>
  <c r="Q438"/>
  <c r="Q434" s="1"/>
  <c r="Q433" s="1"/>
  <c r="P438"/>
  <c r="P434" s="1"/>
  <c r="P433" s="1"/>
  <c r="I438"/>
  <c r="I434" s="1"/>
  <c r="I433" s="1"/>
  <c r="H438"/>
  <c r="H434" s="1"/>
  <c r="H433" s="1"/>
  <c r="W438"/>
  <c r="W434" s="1"/>
  <c r="W433" s="1"/>
  <c r="U409"/>
  <c r="M400"/>
  <c r="M396" s="1"/>
  <c r="W400"/>
  <c r="Q400"/>
  <c r="Q396" s="1"/>
  <c r="G400"/>
  <c r="G396" s="1"/>
  <c r="K396"/>
  <c r="W368"/>
  <c r="U368"/>
  <c r="L344"/>
  <c r="L343" s="1"/>
  <c r="S344"/>
  <c r="S343" s="1"/>
  <c r="O319"/>
  <c r="L312"/>
  <c r="K312"/>
  <c r="K297"/>
  <c r="F291"/>
  <c r="F282" s="1"/>
  <c r="F269" s="1"/>
  <c r="R291"/>
  <c r="R282" s="1"/>
  <c r="G291"/>
  <c r="G282" s="1"/>
  <c r="S291"/>
  <c r="Q291"/>
  <c r="I291"/>
  <c r="W224"/>
  <c r="K165"/>
  <c r="K94"/>
  <c r="K93" s="1"/>
  <c r="K92" s="1"/>
  <c r="Q87"/>
  <c r="Q86" s="1"/>
  <c r="Q85" s="1"/>
  <c r="F32"/>
  <c r="H32"/>
  <c r="K22"/>
  <c r="K21" s="1"/>
  <c r="W22"/>
  <c r="W21" s="1"/>
  <c r="O22"/>
  <c r="O21" s="1"/>
  <c r="O11" s="1"/>
  <c r="S13"/>
  <c r="S12" s="1"/>
  <c r="K128"/>
  <c r="I128"/>
  <c r="W32"/>
  <c r="W31" s="1"/>
  <c r="W30" s="1"/>
  <c r="T100"/>
  <c r="T99" s="1"/>
  <c r="F300"/>
  <c r="F299" s="1"/>
  <c r="F298" s="1"/>
  <c r="F297" s="1"/>
  <c r="R356"/>
  <c r="R355" s="1"/>
  <c r="R354" s="1"/>
  <c r="R353" s="1"/>
  <c r="F15"/>
  <c r="F14" s="1"/>
  <c r="F13" s="1"/>
  <c r="F12" s="1"/>
  <c r="R15"/>
  <c r="R14" s="1"/>
  <c r="R13" s="1"/>
  <c r="R12" s="1"/>
  <c r="L15"/>
  <c r="L14" s="1"/>
  <c r="L13" s="1"/>
  <c r="L12" s="1"/>
  <c r="G22"/>
  <c r="G21" s="1"/>
  <c r="S22"/>
  <c r="S21" s="1"/>
  <c r="S11" s="1"/>
  <c r="Q38"/>
  <c r="N44"/>
  <c r="U74"/>
  <c r="G87"/>
  <c r="G86" s="1"/>
  <c r="G85" s="1"/>
  <c r="S87"/>
  <c r="S86" s="1"/>
  <c r="S85" s="1"/>
  <c r="I100"/>
  <c r="I99" s="1"/>
  <c r="N122"/>
  <c r="N121" s="1"/>
  <c r="N120" s="1"/>
  <c r="N119" s="1"/>
  <c r="W128"/>
  <c r="O134"/>
  <c r="O133" s="1"/>
  <c r="J166"/>
  <c r="J165" s="1"/>
  <c r="M212"/>
  <c r="G212"/>
  <c r="G224"/>
  <c r="I237"/>
  <c r="I236" s="1"/>
  <c r="I235" s="1"/>
  <c r="I234" s="1"/>
  <c r="H319"/>
  <c r="W420"/>
  <c r="T438"/>
  <c r="T434" s="1"/>
  <c r="T433" s="1"/>
  <c r="K727"/>
  <c r="T120"/>
  <c r="T119" s="1"/>
  <c r="T118" s="1"/>
  <c r="S74"/>
  <c r="L134"/>
  <c r="L133" s="1"/>
  <c r="K1170"/>
  <c r="K1169"/>
  <c r="K1168" s="1"/>
  <c r="K1167" s="1"/>
  <c r="K1166" s="1"/>
  <c r="V100"/>
  <c r="V99" s="1"/>
  <c r="I121"/>
  <c r="U121"/>
  <c r="U120" s="1"/>
  <c r="U119" s="1"/>
  <c r="O202"/>
  <c r="I224"/>
  <c r="I275"/>
  <c r="O297"/>
  <c r="W396"/>
  <c r="N13"/>
  <c r="N12" s="1"/>
  <c r="P41"/>
  <c r="F48"/>
  <c r="F47" s="1"/>
  <c r="R48"/>
  <c r="R47" s="1"/>
  <c r="R60"/>
  <c r="V65"/>
  <c r="V60" s="1"/>
  <c r="K74"/>
  <c r="W74"/>
  <c r="W65" s="1"/>
  <c r="W60" s="1"/>
  <c r="L74"/>
  <c r="L65" s="1"/>
  <c r="L60" s="1"/>
  <c r="I87"/>
  <c r="I86" s="1"/>
  <c r="I85" s="1"/>
  <c r="U87"/>
  <c r="U86" s="1"/>
  <c r="U85" s="1"/>
  <c r="P94"/>
  <c r="P93" s="1"/>
  <c r="P92" s="1"/>
  <c r="H104"/>
  <c r="H100" s="1"/>
  <c r="H99" s="1"/>
  <c r="Q134"/>
  <c r="Q133" s="1"/>
  <c r="J187"/>
  <c r="V206"/>
  <c r="P227"/>
  <c r="P224" s="1"/>
  <c r="J227"/>
  <c r="J224" s="1"/>
  <c r="U684"/>
  <c r="O15"/>
  <c r="O14" s="1"/>
  <c r="O13" s="1"/>
  <c r="O12" s="1"/>
  <c r="M22"/>
  <c r="M21" s="1"/>
  <c r="Q44"/>
  <c r="Q41" s="1"/>
  <c r="S48"/>
  <c r="S47" s="1"/>
  <c r="Q67"/>
  <c r="Q66" s="1"/>
  <c r="H71"/>
  <c r="H70" s="1"/>
  <c r="T71"/>
  <c r="T70" s="1"/>
  <c r="N71"/>
  <c r="N70" s="1"/>
  <c r="M77"/>
  <c r="G77"/>
  <c r="G74" s="1"/>
  <c r="G65" s="1"/>
  <c r="G60" s="1"/>
  <c r="V87"/>
  <c r="V86" s="1"/>
  <c r="V85" s="1"/>
  <c r="Q122"/>
  <c r="M125"/>
  <c r="M121" s="1"/>
  <c r="M120" s="1"/>
  <c r="M119" s="1"/>
  <c r="F134"/>
  <c r="F133" s="1"/>
  <c r="R187"/>
  <c r="F209"/>
  <c r="R209"/>
  <c r="V297"/>
  <c r="G537"/>
  <c r="V48"/>
  <c r="V47" s="1"/>
  <c r="I22"/>
  <c r="I21" s="1"/>
  <c r="I15"/>
  <c r="I14" s="1"/>
  <c r="I13" s="1"/>
  <c r="I12" s="1"/>
  <c r="J15"/>
  <c r="J14" s="1"/>
  <c r="J13" s="1"/>
  <c r="J12" s="1"/>
  <c r="V15"/>
  <c r="V14" s="1"/>
  <c r="V13" s="1"/>
  <c r="V12" s="1"/>
  <c r="R35"/>
  <c r="R32" s="1"/>
  <c r="K41"/>
  <c r="M74"/>
  <c r="M65" s="1"/>
  <c r="M60" s="1"/>
  <c r="F94"/>
  <c r="F93" s="1"/>
  <c r="F92" s="1"/>
  <c r="M101"/>
  <c r="M100" s="1"/>
  <c r="M99" s="1"/>
  <c r="G101"/>
  <c r="S101"/>
  <c r="S100" s="1"/>
  <c r="S99" s="1"/>
  <c r="O128"/>
  <c r="S134"/>
  <c r="S133" s="1"/>
  <c r="W187"/>
  <c r="Q187"/>
  <c r="M237"/>
  <c r="M236" s="1"/>
  <c r="M235" s="1"/>
  <c r="M234" s="1"/>
  <c r="W300"/>
  <c r="W299" s="1"/>
  <c r="W298" s="1"/>
  <c r="W297" s="1"/>
  <c r="H13"/>
  <c r="H12" s="1"/>
  <c r="G35"/>
  <c r="G32" s="1"/>
  <c r="L41"/>
  <c r="G44"/>
  <c r="S44"/>
  <c r="M44"/>
  <c r="S67"/>
  <c r="S66" s="1"/>
  <c r="N74"/>
  <c r="G94"/>
  <c r="G93" s="1"/>
  <c r="G92" s="1"/>
  <c r="Q104"/>
  <c r="Q100" s="1"/>
  <c r="Q99" s="1"/>
  <c r="G122"/>
  <c r="O125"/>
  <c r="O121" s="1"/>
  <c r="O120" s="1"/>
  <c r="O119" s="1"/>
  <c r="O153"/>
  <c r="O152" s="1"/>
  <c r="O151" s="1"/>
  <c r="O150" s="1"/>
  <c r="R177"/>
  <c r="F187"/>
  <c r="O291"/>
  <c r="F386"/>
  <c r="F380" s="1"/>
  <c r="F379" s="1"/>
  <c r="R386"/>
  <c r="R380" s="1"/>
  <c r="R379" s="1"/>
  <c r="U15"/>
  <c r="U14" s="1"/>
  <c r="U13" s="1"/>
  <c r="U12" s="1"/>
  <c r="T32"/>
  <c r="T31" s="1"/>
  <c r="T30" s="1"/>
  <c r="N32"/>
  <c r="K32"/>
  <c r="K31" s="1"/>
  <c r="K30" s="1"/>
  <c r="M41"/>
  <c r="J48"/>
  <c r="J47" s="1"/>
  <c r="M87"/>
  <c r="M86" s="1"/>
  <c r="M85" s="1"/>
  <c r="H94"/>
  <c r="H93" s="1"/>
  <c r="H92" s="1"/>
  <c r="T94"/>
  <c r="T93" s="1"/>
  <c r="T92" s="1"/>
  <c r="I134"/>
  <c r="I133" s="1"/>
  <c r="U134"/>
  <c r="U133" s="1"/>
  <c r="V165"/>
  <c r="P165"/>
  <c r="V242"/>
  <c r="V241" s="1"/>
  <c r="V240" s="1"/>
  <c r="I35"/>
  <c r="I32" s="1"/>
  <c r="U35"/>
  <c r="O35"/>
  <c r="O32" s="1"/>
  <c r="O31" s="1"/>
  <c r="O30" s="1"/>
  <c r="I44"/>
  <c r="I41" s="1"/>
  <c r="U44"/>
  <c r="U41" s="1"/>
  <c r="U100"/>
  <c r="U99" s="1"/>
  <c r="J134"/>
  <c r="J133" s="1"/>
  <c r="S224"/>
  <c r="K485"/>
  <c r="K484" s="1"/>
  <c r="K65"/>
  <c r="K60" s="1"/>
  <c r="S121"/>
  <c r="S120" s="1"/>
  <c r="S119" s="1"/>
  <c r="H120"/>
  <c r="H119" s="1"/>
  <c r="M13"/>
  <c r="M12" s="1"/>
  <c r="K13"/>
  <c r="K12" s="1"/>
  <c r="W13"/>
  <c r="W12" s="1"/>
  <c r="J35"/>
  <c r="J32" s="1"/>
  <c r="V35"/>
  <c r="V32" s="1"/>
  <c r="V31" s="1"/>
  <c r="V30" s="1"/>
  <c r="M38"/>
  <c r="M32" s="1"/>
  <c r="I48"/>
  <c r="I47" s="1"/>
  <c r="Q48"/>
  <c r="Q47" s="1"/>
  <c r="Q74"/>
  <c r="J94"/>
  <c r="J93" s="1"/>
  <c r="J92" s="1"/>
  <c r="V94"/>
  <c r="V93" s="1"/>
  <c r="V92" s="1"/>
  <c r="V121"/>
  <c r="V120" s="1"/>
  <c r="V119" s="1"/>
  <c r="F121"/>
  <c r="K134"/>
  <c r="K133" s="1"/>
  <c r="W134"/>
  <c r="W133" s="1"/>
  <c r="P252"/>
  <c r="P251" s="1"/>
  <c r="P250" s="1"/>
  <c r="P249" s="1"/>
  <c r="M297"/>
  <c r="H381"/>
  <c r="T381"/>
  <c r="P71"/>
  <c r="P70" s="1"/>
  <c r="I77"/>
  <c r="I74" s="1"/>
  <c r="I65" s="1"/>
  <c r="I60" s="1"/>
  <c r="I59" s="1"/>
  <c r="O101"/>
  <c r="O100" s="1"/>
  <c r="O99" s="1"/>
  <c r="F104"/>
  <c r="F100" s="1"/>
  <c r="F99" s="1"/>
  <c r="P122"/>
  <c r="P121" s="1"/>
  <c r="J122"/>
  <c r="J121" s="1"/>
  <c r="J120" s="1"/>
  <c r="J119" s="1"/>
  <c r="L125"/>
  <c r="R125"/>
  <c r="L128"/>
  <c r="P134"/>
  <c r="P133" s="1"/>
  <c r="M177"/>
  <c r="M171" s="1"/>
  <c r="G177"/>
  <c r="G171" s="1"/>
  <c r="G158" s="1"/>
  <c r="G157" s="1"/>
  <c r="S177"/>
  <c r="S171" s="1"/>
  <c r="M209"/>
  <c r="M206" s="1"/>
  <c r="Q227"/>
  <c r="Q224" s="1"/>
  <c r="K227"/>
  <c r="K224" s="1"/>
  <c r="J237"/>
  <c r="J236" s="1"/>
  <c r="J235" s="1"/>
  <c r="J234" s="1"/>
  <c r="G242"/>
  <c r="G241" s="1"/>
  <c r="G240" s="1"/>
  <c r="K275"/>
  <c r="K270" s="1"/>
  <c r="I283"/>
  <c r="U283"/>
  <c r="U282" s="1"/>
  <c r="S283"/>
  <c r="S282" s="1"/>
  <c r="N312"/>
  <c r="N311" s="1"/>
  <c r="N310" s="1"/>
  <c r="Q319"/>
  <c r="I356"/>
  <c r="I355" s="1"/>
  <c r="I354" s="1"/>
  <c r="I353" s="1"/>
  <c r="S363"/>
  <c r="S362" s="1"/>
  <c r="M381"/>
  <c r="V381"/>
  <c r="V380" s="1"/>
  <c r="V379" s="1"/>
  <c r="N396"/>
  <c r="K429"/>
  <c r="K428" s="1"/>
  <c r="K427" s="1"/>
  <c r="W429"/>
  <c r="W428" s="1"/>
  <c r="W427" s="1"/>
  <c r="V450"/>
  <c r="T479"/>
  <c r="T478" s="1"/>
  <c r="T477" s="1"/>
  <c r="H537"/>
  <c r="V570"/>
  <c r="L900"/>
  <c r="L899" s="1"/>
  <c r="H242"/>
  <c r="H241" s="1"/>
  <c r="H240" s="1"/>
  <c r="I270"/>
  <c r="M275"/>
  <c r="K282"/>
  <c r="U291"/>
  <c r="T368"/>
  <c r="J368"/>
  <c r="J363" s="1"/>
  <c r="J362" s="1"/>
  <c r="L381"/>
  <c r="F438"/>
  <c r="F434" s="1"/>
  <c r="F433" s="1"/>
  <c r="V434"/>
  <c r="V433" s="1"/>
  <c r="K537"/>
  <c r="K552"/>
  <c r="N603"/>
  <c r="N602" s="1"/>
  <c r="N601" s="1"/>
  <c r="Q739"/>
  <c r="Q738" s="1"/>
  <c r="M165"/>
  <c r="M158" s="1"/>
  <c r="F206"/>
  <c r="S242"/>
  <c r="S241" s="1"/>
  <c r="S240" s="1"/>
  <c r="H252"/>
  <c r="T252"/>
  <c r="T251" s="1"/>
  <c r="T250" s="1"/>
  <c r="T249" s="1"/>
  <c r="R312"/>
  <c r="H344"/>
  <c r="H343" s="1"/>
  <c r="H400"/>
  <c r="H396" s="1"/>
  <c r="M456"/>
  <c r="M455" s="1"/>
  <c r="N456"/>
  <c r="N455" s="1"/>
  <c r="Q484"/>
  <c r="S528"/>
  <c r="I804"/>
  <c r="I803" s="1"/>
  <c r="O888"/>
  <c r="N166"/>
  <c r="N165" s="1"/>
  <c r="P177"/>
  <c r="P171" s="1"/>
  <c r="S187"/>
  <c r="K187"/>
  <c r="P209"/>
  <c r="H227"/>
  <c r="H224" s="1"/>
  <c r="F252"/>
  <c r="F251" s="1"/>
  <c r="F250" s="1"/>
  <c r="F249" s="1"/>
  <c r="M282"/>
  <c r="P365"/>
  <c r="P364" s="1"/>
  <c r="F368"/>
  <c r="R368"/>
  <c r="P368"/>
  <c r="N381"/>
  <c r="J445"/>
  <c r="J444" s="1"/>
  <c r="L445"/>
  <c r="T528"/>
  <c r="S537"/>
  <c r="I611"/>
  <c r="Q177"/>
  <c r="K177"/>
  <c r="T187"/>
  <c r="H187"/>
  <c r="Q209"/>
  <c r="Q206" s="1"/>
  <c r="Q202" s="1"/>
  <c r="U227"/>
  <c r="U224" s="1"/>
  <c r="N237"/>
  <c r="N236" s="1"/>
  <c r="N235" s="1"/>
  <c r="N234" s="1"/>
  <c r="H237"/>
  <c r="H236" s="1"/>
  <c r="H235" s="1"/>
  <c r="H234" s="1"/>
  <c r="T237"/>
  <c r="T236" s="1"/>
  <c r="T235" s="1"/>
  <c r="T234" s="1"/>
  <c r="I255"/>
  <c r="U255"/>
  <c r="U252" s="1"/>
  <c r="U251" s="1"/>
  <c r="U250" s="1"/>
  <c r="U249" s="1"/>
  <c r="W283"/>
  <c r="Q297"/>
  <c r="G324"/>
  <c r="M324"/>
  <c r="M319" s="1"/>
  <c r="M311" s="1"/>
  <c r="M310" s="1"/>
  <c r="N344"/>
  <c r="N343" s="1"/>
  <c r="G344"/>
  <c r="G343" s="1"/>
  <c r="O356"/>
  <c r="O355" s="1"/>
  <c r="O354" s="1"/>
  <c r="O353" s="1"/>
  <c r="M356"/>
  <c r="M355" s="1"/>
  <c r="M354" s="1"/>
  <c r="M353" s="1"/>
  <c r="Q365"/>
  <c r="Q364" s="1"/>
  <c r="M368"/>
  <c r="M363" s="1"/>
  <c r="M362" s="1"/>
  <c r="Q381"/>
  <c r="K386"/>
  <c r="K380" s="1"/>
  <c r="K379" s="1"/>
  <c r="W386"/>
  <c r="F409"/>
  <c r="F589"/>
  <c r="F588" s="1"/>
  <c r="K592"/>
  <c r="K587" s="1"/>
  <c r="W592"/>
  <c r="W587" s="1"/>
  <c r="F606"/>
  <c r="F603" s="1"/>
  <c r="F602" s="1"/>
  <c r="F601" s="1"/>
  <c r="T805"/>
  <c r="J255"/>
  <c r="J252" s="1"/>
  <c r="J251" s="1"/>
  <c r="J250" s="1"/>
  <c r="J249" s="1"/>
  <c r="V255"/>
  <c r="V252" s="1"/>
  <c r="V251" s="1"/>
  <c r="V250" s="1"/>
  <c r="V249" s="1"/>
  <c r="N270"/>
  <c r="G300"/>
  <c r="G299" s="1"/>
  <c r="G298" s="1"/>
  <c r="Q356"/>
  <c r="Q355" s="1"/>
  <c r="Q354" s="1"/>
  <c r="Q353" s="1"/>
  <c r="R365"/>
  <c r="R364" s="1"/>
  <c r="L365"/>
  <c r="L364" s="1"/>
  <c r="J409"/>
  <c r="N537"/>
  <c r="K570"/>
  <c r="W570"/>
  <c r="L587"/>
  <c r="V649"/>
  <c r="V648" s="1"/>
  <c r="V647" s="1"/>
  <c r="V646" s="1"/>
  <c r="L206"/>
  <c r="N206"/>
  <c r="N202" s="1"/>
  <c r="W252"/>
  <c r="W251" s="1"/>
  <c r="W250" s="1"/>
  <c r="W249" s="1"/>
  <c r="W291"/>
  <c r="S300"/>
  <c r="S299" s="1"/>
  <c r="S298" s="1"/>
  <c r="S297" s="1"/>
  <c r="T312"/>
  <c r="P381"/>
  <c r="H386"/>
  <c r="H380" s="1"/>
  <c r="H379" s="1"/>
  <c r="G456"/>
  <c r="G455" s="1"/>
  <c r="O537"/>
  <c r="R552"/>
  <c r="L570"/>
  <c r="P570"/>
  <c r="P563" s="1"/>
  <c r="N615"/>
  <c r="R631"/>
  <c r="R624" s="1"/>
  <c r="R623" s="1"/>
  <c r="R622" s="1"/>
  <c r="R621" s="1"/>
  <c r="F166"/>
  <c r="F165" s="1"/>
  <c r="R166"/>
  <c r="R165" s="1"/>
  <c r="L166"/>
  <c r="L165" s="1"/>
  <c r="F172"/>
  <c r="F171" s="1"/>
  <c r="R172"/>
  <c r="L172"/>
  <c r="L171" s="1"/>
  <c r="H177"/>
  <c r="H171" s="1"/>
  <c r="H158" s="1"/>
  <c r="H157" s="1"/>
  <c r="R206"/>
  <c r="H209"/>
  <c r="L227"/>
  <c r="L224" s="1"/>
  <c r="L255"/>
  <c r="L252" s="1"/>
  <c r="L251" s="1"/>
  <c r="L250" s="1"/>
  <c r="L249" s="1"/>
  <c r="G251"/>
  <c r="G250" s="1"/>
  <c r="G249" s="1"/>
  <c r="S251"/>
  <c r="S250" s="1"/>
  <c r="S249" s="1"/>
  <c r="M251"/>
  <c r="M250" s="1"/>
  <c r="M249" s="1"/>
  <c r="U270"/>
  <c r="P283"/>
  <c r="P282" s="1"/>
  <c r="T300"/>
  <c r="T299" s="1"/>
  <c r="T298" s="1"/>
  <c r="T297" s="1"/>
  <c r="O312"/>
  <c r="O311" s="1"/>
  <c r="O310" s="1"/>
  <c r="I312"/>
  <c r="J324"/>
  <c r="J319" s="1"/>
  <c r="V324"/>
  <c r="V319" s="1"/>
  <c r="J344"/>
  <c r="J343" s="1"/>
  <c r="O389"/>
  <c r="O386" s="1"/>
  <c r="I389"/>
  <c r="U396"/>
  <c r="P445"/>
  <c r="H450"/>
  <c r="H444" s="1"/>
  <c r="H456"/>
  <c r="H455" s="1"/>
  <c r="U177"/>
  <c r="L187"/>
  <c r="U209"/>
  <c r="P212"/>
  <c r="M227"/>
  <c r="M224" s="1"/>
  <c r="R251"/>
  <c r="R250" s="1"/>
  <c r="R249" s="1"/>
  <c r="G275"/>
  <c r="G270" s="1"/>
  <c r="P312"/>
  <c r="S319"/>
  <c r="P344"/>
  <c r="P343" s="1"/>
  <c r="K344"/>
  <c r="K343" s="1"/>
  <c r="W344"/>
  <c r="W343" s="1"/>
  <c r="L356"/>
  <c r="L355" s="1"/>
  <c r="L354" s="1"/>
  <c r="L353" s="1"/>
  <c r="U363"/>
  <c r="U362" s="1"/>
  <c r="P400"/>
  <c r="P396" s="1"/>
  <c r="S429"/>
  <c r="S428" s="1"/>
  <c r="S427" s="1"/>
  <c r="Q444"/>
  <c r="I450"/>
  <c r="K510"/>
  <c r="R580"/>
  <c r="O615"/>
  <c r="O611" s="1"/>
  <c r="T631"/>
  <c r="U649"/>
  <c r="U648" s="1"/>
  <c r="U647" s="1"/>
  <c r="U646" s="1"/>
  <c r="S684"/>
  <c r="K368"/>
  <c r="I409"/>
  <c r="N420"/>
  <c r="I445"/>
  <c r="U445"/>
  <c r="P456"/>
  <c r="P455" s="1"/>
  <c r="L485"/>
  <c r="L484" s="1"/>
  <c r="N505"/>
  <c r="N498" s="1"/>
  <c r="T505"/>
  <c r="T498" s="1"/>
  <c r="P521"/>
  <c r="O525"/>
  <c r="U580"/>
  <c r="U563" s="1"/>
  <c r="N597"/>
  <c r="N592" s="1"/>
  <c r="T597"/>
  <c r="T592" s="1"/>
  <c r="T587" s="1"/>
  <c r="G603"/>
  <c r="G602" s="1"/>
  <c r="G601" s="1"/>
  <c r="V604"/>
  <c r="Q618"/>
  <c r="Q615" s="1"/>
  <c r="Q611" s="1"/>
  <c r="V637"/>
  <c r="V636" s="1"/>
  <c r="V624" s="1"/>
  <c r="V623" s="1"/>
  <c r="V622" s="1"/>
  <c r="V621" s="1"/>
  <c r="O684"/>
  <c r="U865"/>
  <c r="T365"/>
  <c r="T364" s="1"/>
  <c r="T363" s="1"/>
  <c r="T362" s="1"/>
  <c r="L389"/>
  <c r="L386" s="1"/>
  <c r="O429"/>
  <c r="O428" s="1"/>
  <c r="O427" s="1"/>
  <c r="I429"/>
  <c r="I428" s="1"/>
  <c r="I427" s="1"/>
  <c r="O438"/>
  <c r="O434" s="1"/>
  <c r="O433" s="1"/>
  <c r="Q479"/>
  <c r="Q478" s="1"/>
  <c r="Q477" s="1"/>
  <c r="O505"/>
  <c r="O498" s="1"/>
  <c r="I505"/>
  <c r="P525"/>
  <c r="J525"/>
  <c r="J580"/>
  <c r="V580"/>
  <c r="S580"/>
  <c r="O597"/>
  <c r="O592" s="1"/>
  <c r="O587" s="1"/>
  <c r="L603"/>
  <c r="L602" s="1"/>
  <c r="L601" s="1"/>
  <c r="S603"/>
  <c r="S602" s="1"/>
  <c r="S601" s="1"/>
  <c r="L727"/>
  <c r="O814"/>
  <c r="J865"/>
  <c r="V865"/>
  <c r="S450"/>
  <c r="S444" s="1"/>
  <c r="M485"/>
  <c r="M484" s="1"/>
  <c r="M510"/>
  <c r="R528"/>
  <c r="L528"/>
  <c r="P592"/>
  <c r="V631"/>
  <c r="O649"/>
  <c r="O648" s="1"/>
  <c r="O647" s="1"/>
  <c r="O646" s="1"/>
  <c r="G649"/>
  <c r="G648" s="1"/>
  <c r="G647" s="1"/>
  <c r="G646" s="1"/>
  <c r="T708"/>
  <c r="M833"/>
  <c r="S456"/>
  <c r="F456"/>
  <c r="F455" s="1"/>
  <c r="G479"/>
  <c r="G478" s="1"/>
  <c r="G477" s="1"/>
  <c r="S479"/>
  <c r="S478" s="1"/>
  <c r="S477" s="1"/>
  <c r="Q505"/>
  <c r="Q498" s="1"/>
  <c r="K505"/>
  <c r="K498" s="1"/>
  <c r="G521"/>
  <c r="S521"/>
  <c r="S510" s="1"/>
  <c r="L525"/>
  <c r="M528"/>
  <c r="L537"/>
  <c r="L553"/>
  <c r="L552" s="1"/>
  <c r="J606"/>
  <c r="J603" s="1"/>
  <c r="J602" s="1"/>
  <c r="J601" s="1"/>
  <c r="G624"/>
  <c r="G623" s="1"/>
  <c r="G622" s="1"/>
  <c r="G621" s="1"/>
  <c r="S624"/>
  <c r="S623" s="1"/>
  <c r="S622" s="1"/>
  <c r="S621" s="1"/>
  <c r="U727"/>
  <c r="F772"/>
  <c r="F771" s="1"/>
  <c r="F770" s="1"/>
  <c r="F420"/>
  <c r="R420"/>
  <c r="F429"/>
  <c r="F428" s="1"/>
  <c r="F427" s="1"/>
  <c r="R438"/>
  <c r="H521"/>
  <c r="T521"/>
  <c r="J528"/>
  <c r="V528"/>
  <c r="N528"/>
  <c r="H528"/>
  <c r="J553"/>
  <c r="J552" s="1"/>
  <c r="F570"/>
  <c r="I580"/>
  <c r="M580"/>
  <c r="F592"/>
  <c r="R592"/>
  <c r="H603"/>
  <c r="H602" s="1"/>
  <c r="H601" s="1"/>
  <c r="Q606"/>
  <c r="Q603" s="1"/>
  <c r="Q602" s="1"/>
  <c r="Q601" s="1"/>
  <c r="K606"/>
  <c r="K603" s="1"/>
  <c r="K602" s="1"/>
  <c r="K601" s="1"/>
  <c r="Q727"/>
  <c r="F814"/>
  <c r="F804" s="1"/>
  <c r="F803" s="1"/>
  <c r="U833"/>
  <c r="T841"/>
  <c r="H926"/>
  <c r="H925" s="1"/>
  <c r="H924" s="1"/>
  <c r="O450"/>
  <c r="U479"/>
  <c r="U478" s="1"/>
  <c r="U477" s="1"/>
  <c r="T525"/>
  <c r="T510" s="1"/>
  <c r="N525"/>
  <c r="P537"/>
  <c r="V537"/>
  <c r="N553"/>
  <c r="N552" s="1"/>
  <c r="F580"/>
  <c r="R606"/>
  <c r="R603" s="1"/>
  <c r="R602" s="1"/>
  <c r="R601" s="1"/>
  <c r="J618"/>
  <c r="J615" s="1"/>
  <c r="J611" s="1"/>
  <c r="V618"/>
  <c r="V615" s="1"/>
  <c r="V611" s="1"/>
  <c r="V600" s="1"/>
  <c r="P618"/>
  <c r="P615" s="1"/>
  <c r="P611" s="1"/>
  <c r="O637"/>
  <c r="O636" s="1"/>
  <c r="Q649"/>
  <c r="Q648" s="1"/>
  <c r="Q647" s="1"/>
  <c r="Q646" s="1"/>
  <c r="K708"/>
  <c r="W708"/>
  <c r="F841"/>
  <c r="M445"/>
  <c r="P450"/>
  <c r="M450"/>
  <c r="O553"/>
  <c r="O552" s="1"/>
  <c r="T570"/>
  <c r="T563" s="1"/>
  <c r="J624"/>
  <c r="J623" s="1"/>
  <c r="J622" s="1"/>
  <c r="J621" s="1"/>
  <c r="F631"/>
  <c r="F624" s="1"/>
  <c r="F623" s="1"/>
  <c r="F622" s="1"/>
  <c r="F621" s="1"/>
  <c r="H631"/>
  <c r="G708"/>
  <c r="O739"/>
  <c r="O738" s="1"/>
  <c r="M772"/>
  <c r="M771" s="1"/>
  <c r="M770" s="1"/>
  <c r="H772"/>
  <c r="L798"/>
  <c r="I865"/>
  <c r="L450"/>
  <c r="F485"/>
  <c r="F484" s="1"/>
  <c r="R485"/>
  <c r="R484" s="1"/>
  <c r="U553"/>
  <c r="U552" s="1"/>
  <c r="K611"/>
  <c r="R611"/>
  <c r="O365"/>
  <c r="O364" s="1"/>
  <c r="S400"/>
  <c r="S396" s="1"/>
  <c r="J429"/>
  <c r="J428" s="1"/>
  <c r="J427" s="1"/>
  <c r="V429"/>
  <c r="V428" s="1"/>
  <c r="V427" s="1"/>
  <c r="P429"/>
  <c r="P428" s="1"/>
  <c r="P427" s="1"/>
  <c r="J438"/>
  <c r="J434" s="1"/>
  <c r="J433" s="1"/>
  <c r="V445"/>
  <c r="V444" s="1"/>
  <c r="L479"/>
  <c r="L478" s="1"/>
  <c r="L477" s="1"/>
  <c r="F479"/>
  <c r="F478" s="1"/>
  <c r="F477" s="1"/>
  <c r="R479"/>
  <c r="R478" s="1"/>
  <c r="R477" s="1"/>
  <c r="J505"/>
  <c r="J498" s="1"/>
  <c r="V505"/>
  <c r="L521"/>
  <c r="L510" s="1"/>
  <c r="R521"/>
  <c r="W525"/>
  <c r="W510" s="1"/>
  <c r="Q553"/>
  <c r="U589"/>
  <c r="U588" s="1"/>
  <c r="J592"/>
  <c r="J587" s="1"/>
  <c r="I606"/>
  <c r="I603" s="1"/>
  <c r="I602" s="1"/>
  <c r="I601" s="1"/>
  <c r="I600" s="1"/>
  <c r="M618"/>
  <c r="M615" s="1"/>
  <c r="G618"/>
  <c r="H649"/>
  <c r="H648" s="1"/>
  <c r="H647" s="1"/>
  <c r="H646" s="1"/>
  <c r="U805"/>
  <c r="U804" s="1"/>
  <c r="U803" s="1"/>
  <c r="S865"/>
  <c r="Q933"/>
  <c r="I485"/>
  <c r="I484" s="1"/>
  <c r="U485"/>
  <c r="U484" s="1"/>
  <c r="G485"/>
  <c r="G484" s="1"/>
  <c r="O521"/>
  <c r="O510" s="1"/>
  <c r="I521"/>
  <c r="I510" s="1"/>
  <c r="I537"/>
  <c r="T553"/>
  <c r="T552" s="1"/>
  <c r="J570"/>
  <c r="O580"/>
  <c r="N580"/>
  <c r="Q589"/>
  <c r="Q588" s="1"/>
  <c r="R649"/>
  <c r="R648" s="1"/>
  <c r="R647" s="1"/>
  <c r="R646" s="1"/>
  <c r="F684"/>
  <c r="H1133"/>
  <c r="I933"/>
  <c r="I932" s="1"/>
  <c r="I1078"/>
  <c r="F1133"/>
  <c r="V553"/>
  <c r="V552" s="1"/>
  <c r="H570"/>
  <c r="H563" s="1"/>
  <c r="P589"/>
  <c r="P588" s="1"/>
  <c r="J589"/>
  <c r="J588" s="1"/>
  <c r="N611"/>
  <c r="N600" s="1"/>
  <c r="F618"/>
  <c r="F615" s="1"/>
  <c r="F611" s="1"/>
  <c r="I631"/>
  <c r="U631"/>
  <c r="N637"/>
  <c r="N636" s="1"/>
  <c r="T637"/>
  <c r="T636" s="1"/>
  <c r="L684"/>
  <c r="J708"/>
  <c r="V708"/>
  <c r="W888"/>
  <c r="Q888"/>
  <c r="U926"/>
  <c r="U925" s="1"/>
  <c r="U924" s="1"/>
  <c r="P1123"/>
  <c r="L1154"/>
  <c r="L1153" s="1"/>
  <c r="W1170"/>
  <c r="W1169"/>
  <c r="W1168" s="1"/>
  <c r="W1167" s="1"/>
  <c r="W1166" s="1"/>
  <c r="J1055"/>
  <c r="J1054" s="1"/>
  <c r="J1049" s="1"/>
  <c r="V1055"/>
  <c r="V1054" s="1"/>
  <c r="V1049" s="1"/>
  <c r="G957"/>
  <c r="I957"/>
  <c r="O1096"/>
  <c r="O1095" s="1"/>
  <c r="O1094" s="1"/>
  <c r="U772"/>
  <c r="S874"/>
  <c r="H883"/>
  <c r="W900"/>
  <c r="W899" s="1"/>
  <c r="K926"/>
  <c r="K925" s="1"/>
  <c r="K924" s="1"/>
  <c r="W926"/>
  <c r="W925" s="1"/>
  <c r="W924" s="1"/>
  <c r="I1072"/>
  <c r="I1071" s="1"/>
  <c r="M1078"/>
  <c r="M1070" s="1"/>
  <c r="M708"/>
  <c r="M727"/>
  <c r="S739"/>
  <c r="S738" s="1"/>
  <c r="O805"/>
  <c r="J814"/>
  <c r="V814"/>
  <c r="W833"/>
  <c r="G842"/>
  <c r="S842"/>
  <c r="M842"/>
  <c r="M841" s="1"/>
  <c r="M832" s="1"/>
  <c r="M831" s="1"/>
  <c r="M830" s="1"/>
  <c r="Q847"/>
  <c r="Q841" s="1"/>
  <c r="V883"/>
  <c r="R900"/>
  <c r="R899" s="1"/>
  <c r="J944"/>
  <c r="O1055"/>
  <c r="O1054" s="1"/>
  <c r="O1049" s="1"/>
  <c r="O1043" s="1"/>
  <c r="G1085"/>
  <c r="G1084" s="1"/>
  <c r="V1157"/>
  <c r="V1156" s="1"/>
  <c r="V1155" s="1"/>
  <c r="P795"/>
  <c r="J805"/>
  <c r="J804" s="1"/>
  <c r="J803" s="1"/>
  <c r="V805"/>
  <c r="P805"/>
  <c r="K805"/>
  <c r="N838"/>
  <c r="N833" s="1"/>
  <c r="I894"/>
  <c r="I893" s="1"/>
  <c r="J914"/>
  <c r="M913"/>
  <c r="Q1090"/>
  <c r="Q1089" s="1"/>
  <c r="Q1088" s="1"/>
  <c r="K1090"/>
  <c r="K1089" s="1"/>
  <c r="K1088" s="1"/>
  <c r="J1123"/>
  <c r="N814"/>
  <c r="L814"/>
  <c r="O838"/>
  <c r="O833" s="1"/>
  <c r="I838"/>
  <c r="I833" s="1"/>
  <c r="Q865"/>
  <c r="K874"/>
  <c r="J883"/>
  <c r="V894"/>
  <c r="V893" s="1"/>
  <c r="U894"/>
  <c r="U893" s="1"/>
  <c r="S995"/>
  <c r="S994" s="1"/>
  <c r="V1019"/>
  <c r="V1018" s="1"/>
  <c r="G1154"/>
  <c r="G1153" s="1"/>
  <c r="S1154"/>
  <c r="S1153" s="1"/>
  <c r="S727"/>
  <c r="P838"/>
  <c r="P833" s="1"/>
  <c r="J838"/>
  <c r="J833" s="1"/>
  <c r="V838"/>
  <c r="V833" s="1"/>
  <c r="J842"/>
  <c r="J841" s="1"/>
  <c r="P842"/>
  <c r="N847"/>
  <c r="N841" s="1"/>
  <c r="P883"/>
  <c r="L888"/>
  <c r="W894"/>
  <c r="W893" s="1"/>
  <c r="U1096"/>
  <c r="U1095" s="1"/>
  <c r="U1094" s="1"/>
  <c r="J1096"/>
  <c r="J1095" s="1"/>
  <c r="J1094" s="1"/>
  <c r="V1096"/>
  <c r="V1095" s="1"/>
  <c r="V1094" s="1"/>
  <c r="T1154"/>
  <c r="T1153" s="1"/>
  <c r="T727"/>
  <c r="W739"/>
  <c r="W738" s="1"/>
  <c r="H798"/>
  <c r="K842"/>
  <c r="K841" s="1"/>
  <c r="K832" s="1"/>
  <c r="K831" s="1"/>
  <c r="K830" s="1"/>
  <c r="W842"/>
  <c r="W841" s="1"/>
  <c r="W832" s="1"/>
  <c r="W831" s="1"/>
  <c r="W830" s="1"/>
  <c r="I847"/>
  <c r="I841" s="1"/>
  <c r="U847"/>
  <c r="O847"/>
  <c r="O841" s="1"/>
  <c r="F865"/>
  <c r="F933"/>
  <c r="G1072"/>
  <c r="G1071" s="1"/>
  <c r="J1079"/>
  <c r="J1078" s="1"/>
  <c r="V1079"/>
  <c r="W1096"/>
  <c r="W1095" s="1"/>
  <c r="W1094" s="1"/>
  <c r="J1113"/>
  <c r="J1112" s="1"/>
  <c r="J1111" s="1"/>
  <c r="V1113"/>
  <c r="I798"/>
  <c r="U798"/>
  <c r="R798"/>
  <c r="G805"/>
  <c r="S805"/>
  <c r="G833"/>
  <c r="F838"/>
  <c r="F833" s="1"/>
  <c r="R838"/>
  <c r="R833" s="1"/>
  <c r="L838"/>
  <c r="L833" s="1"/>
  <c r="G865"/>
  <c r="N874"/>
  <c r="N888"/>
  <c r="O914"/>
  <c r="O913" s="1"/>
  <c r="G944"/>
  <c r="F974"/>
  <c r="R974"/>
  <c r="P974"/>
  <c r="T995"/>
  <c r="T994" s="1"/>
  <c r="L1096"/>
  <c r="L1095" s="1"/>
  <c r="L1094" s="1"/>
  <c r="O1133"/>
  <c r="R874"/>
  <c r="J874"/>
  <c r="P888"/>
  <c r="S933"/>
  <c r="G974"/>
  <c r="I1024"/>
  <c r="U1024"/>
  <c r="I1018"/>
  <c r="I1013" s="1"/>
  <c r="I1012" s="1"/>
  <c r="H1055"/>
  <c r="H1054" s="1"/>
  <c r="H1049" s="1"/>
  <c r="H1043" s="1"/>
  <c r="L1066"/>
  <c r="L1065" s="1"/>
  <c r="L1064" s="1"/>
  <c r="K1108"/>
  <c r="K1107" s="1"/>
  <c r="K1106" s="1"/>
  <c r="K1105" s="1"/>
  <c r="W1108"/>
  <c r="W1107" s="1"/>
  <c r="W1106" s="1"/>
  <c r="W1105" s="1"/>
  <c r="Q1108"/>
  <c r="Q1107" s="1"/>
  <c r="Q1106" s="1"/>
  <c r="Q1105" s="1"/>
  <c r="H1116"/>
  <c r="T1116"/>
  <c r="I874"/>
  <c r="P900"/>
  <c r="P899" s="1"/>
  <c r="U914"/>
  <c r="T926"/>
  <c r="T925" s="1"/>
  <c r="T924" s="1"/>
  <c r="J933"/>
  <c r="J932" s="1"/>
  <c r="R994"/>
  <c r="N995"/>
  <c r="N994" s="1"/>
  <c r="J1073"/>
  <c r="J1072" s="1"/>
  <c r="J1071" s="1"/>
  <c r="V1073"/>
  <c r="V1072" s="1"/>
  <c r="V1071" s="1"/>
  <c r="H1085"/>
  <c r="H1084" s="1"/>
  <c r="T1085"/>
  <c r="T1084" s="1"/>
  <c r="Q1113"/>
  <c r="Q1112" s="1"/>
  <c r="Q1111" s="1"/>
  <c r="W1116"/>
  <c r="W1112" s="1"/>
  <c r="W1111" s="1"/>
  <c r="F914"/>
  <c r="F913" s="1"/>
  <c r="R914"/>
  <c r="W933"/>
  <c r="W932" s="1"/>
  <c r="T1055"/>
  <c r="T1054" s="1"/>
  <c r="T1049" s="1"/>
  <c r="T1043" s="1"/>
  <c r="J1066"/>
  <c r="J1065" s="1"/>
  <c r="J1064" s="1"/>
  <c r="V1066"/>
  <c r="V1065" s="1"/>
  <c r="V1064" s="1"/>
  <c r="M1090"/>
  <c r="M1089" s="1"/>
  <c r="M1088" s="1"/>
  <c r="O1108"/>
  <c r="O1107" s="1"/>
  <c r="O1106" s="1"/>
  <c r="O1105" s="1"/>
  <c r="I1108"/>
  <c r="I1107" s="1"/>
  <c r="I1106" s="1"/>
  <c r="I1105" s="1"/>
  <c r="U1108"/>
  <c r="U1107" s="1"/>
  <c r="U1106" s="1"/>
  <c r="U1105" s="1"/>
  <c r="F1113"/>
  <c r="F1112" s="1"/>
  <c r="F1111" s="1"/>
  <c r="R1113"/>
  <c r="O1130"/>
  <c r="O1123" s="1"/>
  <c r="U1130"/>
  <c r="J1133"/>
  <c r="V1133"/>
  <c r="H1157"/>
  <c r="H1156" s="1"/>
  <c r="H1155" s="1"/>
  <c r="H1154" s="1"/>
  <c r="H1153" s="1"/>
  <c r="O1154"/>
  <c r="O1153" s="1"/>
  <c r="G874"/>
  <c r="I900"/>
  <c r="I899" s="1"/>
  <c r="I914"/>
  <c r="I913" s="1"/>
  <c r="F944"/>
  <c r="N944"/>
  <c r="K995"/>
  <c r="K994" s="1"/>
  <c r="L1019"/>
  <c r="L1018" s="1"/>
  <c r="L1013" s="1"/>
  <c r="L1012" s="1"/>
  <c r="N1024"/>
  <c r="N1055"/>
  <c r="N1054" s="1"/>
  <c r="N1049" s="1"/>
  <c r="R1073"/>
  <c r="R1072" s="1"/>
  <c r="R1071" s="1"/>
  <c r="F1079"/>
  <c r="N1090"/>
  <c r="N1089" s="1"/>
  <c r="N1088" s="1"/>
  <c r="H1090"/>
  <c r="H1089" s="1"/>
  <c r="H1088" s="1"/>
  <c r="T1090"/>
  <c r="T1089" s="1"/>
  <c r="T1088" s="1"/>
  <c r="P1108"/>
  <c r="P1107" s="1"/>
  <c r="P1106" s="1"/>
  <c r="P1105" s="1"/>
  <c r="G1113"/>
  <c r="G1112" s="1"/>
  <c r="G1111" s="1"/>
  <c r="G1093" s="1"/>
  <c r="S1113"/>
  <c r="S1112" s="1"/>
  <c r="S1111" s="1"/>
  <c r="M1116"/>
  <c r="I1157"/>
  <c r="I1156" s="1"/>
  <c r="I1155" s="1"/>
  <c r="I1154" s="1"/>
  <c r="I1153" s="1"/>
  <c r="T874"/>
  <c r="V914"/>
  <c r="V913" s="1"/>
  <c r="K957"/>
  <c r="W957"/>
  <c r="L995"/>
  <c r="L994" s="1"/>
  <c r="S1055"/>
  <c r="S1054" s="1"/>
  <c r="S1049" s="1"/>
  <c r="S1043" s="1"/>
  <c r="T1072"/>
  <c r="T1071" s="1"/>
  <c r="K1123"/>
  <c r="J1157"/>
  <c r="J1156" s="1"/>
  <c r="J1155" s="1"/>
  <c r="J1154" s="1"/>
  <c r="J1153" s="1"/>
  <c r="M874"/>
  <c r="K888"/>
  <c r="K900"/>
  <c r="K899" s="1"/>
  <c r="K914"/>
  <c r="K913" s="1"/>
  <c r="W914"/>
  <c r="W913" s="1"/>
  <c r="N933"/>
  <c r="L957"/>
  <c r="G1066"/>
  <c r="G1065" s="1"/>
  <c r="G1064" s="1"/>
  <c r="G1043" s="1"/>
  <c r="H1079"/>
  <c r="T1079"/>
  <c r="F1085"/>
  <c r="F1084" s="1"/>
  <c r="R1085"/>
  <c r="R1084" s="1"/>
  <c r="N1096"/>
  <c r="N1095" s="1"/>
  <c r="N1094" s="1"/>
  <c r="I1113"/>
  <c r="U1113"/>
  <c r="U1112" s="1"/>
  <c r="U1111" s="1"/>
  <c r="O1113"/>
  <c r="O1116"/>
  <c r="F1130"/>
  <c r="F1123" s="1"/>
  <c r="R1130"/>
  <c r="R1123" s="1"/>
  <c r="L1130"/>
  <c r="L1123" s="1"/>
  <c r="G48"/>
  <c r="G47" s="1"/>
  <c r="R100"/>
  <c r="R99" s="1"/>
  <c r="W87"/>
  <c r="W86" s="1"/>
  <c r="W85" s="1"/>
  <c r="W121"/>
  <c r="W120" s="1"/>
  <c r="W119" s="1"/>
  <c r="W118" s="1"/>
  <c r="Q121"/>
  <c r="K48"/>
  <c r="K47" s="1"/>
  <c r="U65"/>
  <c r="U60" s="1"/>
  <c r="J65"/>
  <c r="J60" s="1"/>
  <c r="F87"/>
  <c r="F86" s="1"/>
  <c r="F85" s="1"/>
  <c r="R87"/>
  <c r="R86" s="1"/>
  <c r="R85" s="1"/>
  <c r="Q128"/>
  <c r="L94"/>
  <c r="L93" s="1"/>
  <c r="L92" s="1"/>
  <c r="G121"/>
  <c r="G120" s="1"/>
  <c r="G119" s="1"/>
  <c r="G118" s="1"/>
  <c r="S118"/>
  <c r="V22"/>
  <c r="V21" s="1"/>
  <c r="J100"/>
  <c r="J99" s="1"/>
  <c r="P128"/>
  <c r="S32"/>
  <c r="U48"/>
  <c r="U47" s="1"/>
  <c r="U118"/>
  <c r="O48"/>
  <c r="O47" s="1"/>
  <c r="L100"/>
  <c r="L99" s="1"/>
  <c r="R128"/>
  <c r="H118"/>
  <c r="J118"/>
  <c r="V118"/>
  <c r="U32"/>
  <c r="O74"/>
  <c r="O65" s="1"/>
  <c r="O60" s="1"/>
  <c r="O59" s="1"/>
  <c r="K121"/>
  <c r="K120" s="1"/>
  <c r="K119" s="1"/>
  <c r="K118" s="1"/>
  <c r="I11"/>
  <c r="P32"/>
  <c r="P31" s="1"/>
  <c r="P30" s="1"/>
  <c r="L121"/>
  <c r="L120" s="1"/>
  <c r="L119" s="1"/>
  <c r="F128"/>
  <c r="F120" s="1"/>
  <c r="F119" s="1"/>
  <c r="F118" s="1"/>
  <c r="Q32"/>
  <c r="R94"/>
  <c r="R93" s="1"/>
  <c r="R92" s="1"/>
  <c r="R121"/>
  <c r="M134"/>
  <c r="M133" s="1"/>
  <c r="J22"/>
  <c r="J21" s="1"/>
  <c r="G13"/>
  <c r="G12" s="1"/>
  <c r="G11" s="1"/>
  <c r="K11"/>
  <c r="T22"/>
  <c r="T21" s="1"/>
  <c r="T11" s="1"/>
  <c r="W48"/>
  <c r="W47" s="1"/>
  <c r="F74"/>
  <c r="F65" s="1"/>
  <c r="F60" s="1"/>
  <c r="G100"/>
  <c r="G99" s="1"/>
  <c r="N118"/>
  <c r="F23"/>
  <c r="F22" s="1"/>
  <c r="F21" s="1"/>
  <c r="R23"/>
  <c r="R22" s="1"/>
  <c r="R21" s="1"/>
  <c r="U171"/>
  <c r="U158" s="1"/>
  <c r="J242"/>
  <c r="J241" s="1"/>
  <c r="J240" s="1"/>
  <c r="M270"/>
  <c r="P270"/>
  <c r="P649"/>
  <c r="P648" s="1"/>
  <c r="P647" s="1"/>
  <c r="P646" s="1"/>
  <c r="L22"/>
  <c r="L21" s="1"/>
  <c r="L11" s="1"/>
  <c r="N48"/>
  <c r="N47" s="1"/>
  <c r="N94"/>
  <c r="N93" s="1"/>
  <c r="N92" s="1"/>
  <c r="O165"/>
  <c r="O158" s="1"/>
  <c r="U187"/>
  <c r="W206"/>
  <c r="W202" s="1"/>
  <c r="K242"/>
  <c r="K241" s="1"/>
  <c r="K240" s="1"/>
  <c r="Q252"/>
  <c r="Q251" s="1"/>
  <c r="Q250" s="1"/>
  <c r="Q249" s="1"/>
  <c r="O275"/>
  <c r="O270" s="1"/>
  <c r="L300"/>
  <c r="L299" s="1"/>
  <c r="L298" s="1"/>
  <c r="L297" s="1"/>
  <c r="L32"/>
  <c r="L31" s="1"/>
  <c r="L30" s="1"/>
  <c r="Q165"/>
  <c r="I171"/>
  <c r="I158" s="1"/>
  <c r="I157" s="1"/>
  <c r="N23"/>
  <c r="N22" s="1"/>
  <c r="N21" s="1"/>
  <c r="G206"/>
  <c r="G202" s="1"/>
  <c r="M242"/>
  <c r="M241" s="1"/>
  <c r="M240" s="1"/>
  <c r="I282"/>
  <c r="W312"/>
  <c r="G319"/>
  <c r="F408"/>
  <c r="F407" s="1"/>
  <c r="F406" s="1"/>
  <c r="U206"/>
  <c r="Q368"/>
  <c r="R42"/>
  <c r="R41" s="1"/>
  <c r="S158"/>
  <c r="M187"/>
  <c r="T206"/>
  <c r="H212"/>
  <c r="H206" s="1"/>
  <c r="K269"/>
  <c r="Q275"/>
  <c r="P420"/>
  <c r="P23"/>
  <c r="P22" s="1"/>
  <c r="P21" s="1"/>
  <c r="P11" s="1"/>
  <c r="F42"/>
  <c r="F41" s="1"/>
  <c r="S42"/>
  <c r="L55"/>
  <c r="L48" s="1"/>
  <c r="L47" s="1"/>
  <c r="T65"/>
  <c r="T60" s="1"/>
  <c r="N172"/>
  <c r="N171" s="1"/>
  <c r="N187"/>
  <c r="I252"/>
  <c r="I251" s="1"/>
  <c r="I250" s="1"/>
  <c r="I249" s="1"/>
  <c r="S275"/>
  <c r="S270" s="1"/>
  <c r="T291"/>
  <c r="T282" s="1"/>
  <c r="U297"/>
  <c r="Q23"/>
  <c r="Q22" s="1"/>
  <c r="Q21" s="1"/>
  <c r="Q11" s="1"/>
  <c r="G42"/>
  <c r="G41" s="1"/>
  <c r="N42"/>
  <c r="M55"/>
  <c r="M48" s="1"/>
  <c r="M47" s="1"/>
  <c r="H55"/>
  <c r="H48" s="1"/>
  <c r="H47" s="1"/>
  <c r="T55"/>
  <c r="T48" s="1"/>
  <c r="T47" s="1"/>
  <c r="H65"/>
  <c r="H60" s="1"/>
  <c r="N100"/>
  <c r="N99" s="1"/>
  <c r="T171"/>
  <c r="T158" s="1"/>
  <c r="T157" s="1"/>
  <c r="O187"/>
  <c r="I206"/>
  <c r="T224"/>
  <c r="T275"/>
  <c r="T270" s="1"/>
  <c r="V291"/>
  <c r="V282" s="1"/>
  <c r="V269" s="1"/>
  <c r="T456"/>
  <c r="T455" s="1"/>
  <c r="H41"/>
  <c r="H31" s="1"/>
  <c r="H30" s="1"/>
  <c r="T87"/>
  <c r="T86" s="1"/>
  <c r="T85" s="1"/>
  <c r="V171"/>
  <c r="V158" s="1"/>
  <c r="V157" s="1"/>
  <c r="J206"/>
  <c r="J202" s="1"/>
  <c r="K206"/>
  <c r="V224"/>
  <c r="V202" s="1"/>
  <c r="O242"/>
  <c r="O241" s="1"/>
  <c r="O240" s="1"/>
  <c r="K252"/>
  <c r="K251" s="1"/>
  <c r="K250" s="1"/>
  <c r="K249" s="1"/>
  <c r="N283"/>
  <c r="N282" s="1"/>
  <c r="T409"/>
  <c r="W171"/>
  <c r="W158" s="1"/>
  <c r="W157" s="1"/>
  <c r="Q171"/>
  <c r="K171"/>
  <c r="P187"/>
  <c r="W242"/>
  <c r="W241" s="1"/>
  <c r="W240" s="1"/>
  <c r="Q242"/>
  <c r="Q241" s="1"/>
  <c r="Q240" s="1"/>
  <c r="N252"/>
  <c r="N251" s="1"/>
  <c r="N250" s="1"/>
  <c r="N249" s="1"/>
  <c r="Q270"/>
  <c r="Q269" s="1"/>
  <c r="O283"/>
  <c r="H291"/>
  <c r="H282" s="1"/>
  <c r="G297"/>
  <c r="H251"/>
  <c r="H250" s="1"/>
  <c r="H249" s="1"/>
  <c r="L270"/>
  <c r="H23"/>
  <c r="H22" s="1"/>
  <c r="H21" s="1"/>
  <c r="H11" s="1"/>
  <c r="U23"/>
  <c r="U22" s="1"/>
  <c r="U21" s="1"/>
  <c r="J42"/>
  <c r="J41" s="1"/>
  <c r="P55"/>
  <c r="P48" s="1"/>
  <c r="P47" s="1"/>
  <c r="K158"/>
  <c r="O252"/>
  <c r="O251" s="1"/>
  <c r="O250" s="1"/>
  <c r="O249" s="1"/>
  <c r="R270"/>
  <c r="Q283"/>
  <c r="Q282" s="1"/>
  <c r="L291"/>
  <c r="I300"/>
  <c r="I299" s="1"/>
  <c r="I298" s="1"/>
  <c r="I297" s="1"/>
  <c r="L368"/>
  <c r="L363" s="1"/>
  <c r="L362" s="1"/>
  <c r="N368"/>
  <c r="Q380"/>
  <c r="Q379" s="1"/>
  <c r="W409"/>
  <c r="G420"/>
  <c r="S420"/>
  <c r="S408" s="1"/>
  <c r="S407" s="1"/>
  <c r="S406" s="1"/>
  <c r="S434"/>
  <c r="S433" s="1"/>
  <c r="R434"/>
  <c r="R433" s="1"/>
  <c r="J456"/>
  <c r="J455" s="1"/>
  <c r="V456"/>
  <c r="V455" s="1"/>
  <c r="P363"/>
  <c r="P362" s="1"/>
  <c r="L409"/>
  <c r="R444"/>
  <c r="R456"/>
  <c r="R455" s="1"/>
  <c r="K456"/>
  <c r="K455" s="1"/>
  <c r="Q312"/>
  <c r="Q311" s="1"/>
  <c r="Q310" s="1"/>
  <c r="K319"/>
  <c r="K311" s="1"/>
  <c r="K310" s="1"/>
  <c r="K309" s="1"/>
  <c r="W319"/>
  <c r="Q344"/>
  <c r="Q343" s="1"/>
  <c r="W363"/>
  <c r="W362" s="1"/>
  <c r="S380"/>
  <c r="S379" s="1"/>
  <c r="Q409"/>
  <c r="M409"/>
  <c r="G444"/>
  <c r="N450"/>
  <c r="N444" s="1"/>
  <c r="S455"/>
  <c r="L456"/>
  <c r="L455" s="1"/>
  <c r="G528"/>
  <c r="L319"/>
  <c r="L311" s="1"/>
  <c r="L310" s="1"/>
  <c r="L309" s="1"/>
  <c r="M344"/>
  <c r="M343" s="1"/>
  <c r="R400"/>
  <c r="R396" s="1"/>
  <c r="L400"/>
  <c r="L396" s="1"/>
  <c r="J408"/>
  <c r="J407" s="1"/>
  <c r="J406" s="1"/>
  <c r="R409"/>
  <c r="R408" s="1"/>
  <c r="R407" s="1"/>
  <c r="R406" s="1"/>
  <c r="N409"/>
  <c r="N408" s="1"/>
  <c r="N407" s="1"/>
  <c r="N406" s="1"/>
  <c r="H409"/>
  <c r="H408" s="1"/>
  <c r="H407" s="1"/>
  <c r="H406" s="1"/>
  <c r="T450"/>
  <c r="T444" s="1"/>
  <c r="W528"/>
  <c r="W380"/>
  <c r="W379" s="1"/>
  <c r="Q456"/>
  <c r="Q455" s="1"/>
  <c r="Q443" s="1"/>
  <c r="R510"/>
  <c r="R224"/>
  <c r="N300"/>
  <c r="N299" s="1"/>
  <c r="N298" s="1"/>
  <c r="N297" s="1"/>
  <c r="G312"/>
  <c r="S312"/>
  <c r="F324"/>
  <c r="F319" s="1"/>
  <c r="O344"/>
  <c r="O343" s="1"/>
  <c r="G389"/>
  <c r="G386" s="1"/>
  <c r="M438"/>
  <c r="M434" s="1"/>
  <c r="M433" s="1"/>
  <c r="Q510"/>
  <c r="F224"/>
  <c r="H312"/>
  <c r="I319"/>
  <c r="U319"/>
  <c r="U344"/>
  <c r="U343" s="1"/>
  <c r="N363"/>
  <c r="N362" s="1"/>
  <c r="H368"/>
  <c r="H363" s="1"/>
  <c r="H362" s="1"/>
  <c r="G381"/>
  <c r="V409"/>
  <c r="M420"/>
  <c r="N438"/>
  <c r="N434" s="1"/>
  <c r="N433" s="1"/>
  <c r="P297"/>
  <c r="U312"/>
  <c r="T324"/>
  <c r="T319" s="1"/>
  <c r="F363"/>
  <c r="F362" s="1"/>
  <c r="V400"/>
  <c r="V396" s="1"/>
  <c r="W456"/>
  <c r="W455" s="1"/>
  <c r="L283"/>
  <c r="F312"/>
  <c r="K356"/>
  <c r="K355" s="1"/>
  <c r="K354" s="1"/>
  <c r="K353" s="1"/>
  <c r="W356"/>
  <c r="W355" s="1"/>
  <c r="W354" s="1"/>
  <c r="W353" s="1"/>
  <c r="F400"/>
  <c r="F396" s="1"/>
  <c r="G409"/>
  <c r="T420"/>
  <c r="V420"/>
  <c r="J300"/>
  <c r="J299" s="1"/>
  <c r="J298" s="1"/>
  <c r="J297" s="1"/>
  <c r="O381"/>
  <c r="P389"/>
  <c r="P386" s="1"/>
  <c r="I400"/>
  <c r="I396" s="1"/>
  <c r="V498"/>
  <c r="S615"/>
  <c r="S611" s="1"/>
  <c r="P319"/>
  <c r="M380"/>
  <c r="M379" s="1"/>
  <c r="T386"/>
  <c r="T380" s="1"/>
  <c r="T379" s="1"/>
  <c r="Q420"/>
  <c r="P485"/>
  <c r="P484" s="1"/>
  <c r="P528"/>
  <c r="V344"/>
  <c r="V343" s="1"/>
  <c r="U386"/>
  <c r="L438"/>
  <c r="L434" s="1"/>
  <c r="L433" s="1"/>
  <c r="O445"/>
  <c r="N485"/>
  <c r="N484" s="1"/>
  <c r="R324"/>
  <c r="R319" s="1"/>
  <c r="R311" s="1"/>
  <c r="R310" s="1"/>
  <c r="R309" s="1"/>
  <c r="K365"/>
  <c r="K364" s="1"/>
  <c r="K363" s="1"/>
  <c r="K362" s="1"/>
  <c r="K409"/>
  <c r="K408" s="1"/>
  <c r="K407" s="1"/>
  <c r="K406" s="1"/>
  <c r="U456"/>
  <c r="U455" s="1"/>
  <c r="O456"/>
  <c r="O455" s="1"/>
  <c r="T537"/>
  <c r="L580"/>
  <c r="L563" s="1"/>
  <c r="O368"/>
  <c r="I386"/>
  <c r="I380" s="1"/>
  <c r="I379" s="1"/>
  <c r="U420"/>
  <c r="U408" s="1"/>
  <c r="U407" s="1"/>
  <c r="U406" s="1"/>
  <c r="O420"/>
  <c r="U450"/>
  <c r="W485"/>
  <c r="W484" s="1"/>
  <c r="F537"/>
  <c r="V312"/>
  <c r="J356"/>
  <c r="J355" s="1"/>
  <c r="J354" s="1"/>
  <c r="J353" s="1"/>
  <c r="G368"/>
  <c r="H553"/>
  <c r="H552" s="1"/>
  <c r="F727"/>
  <c r="V368"/>
  <c r="V363" s="1"/>
  <c r="V362" s="1"/>
  <c r="O396"/>
  <c r="O409"/>
  <c r="I456"/>
  <c r="I455" s="1"/>
  <c r="W498"/>
  <c r="V510"/>
  <c r="M537"/>
  <c r="J312"/>
  <c r="T400"/>
  <c r="T396" s="1"/>
  <c r="P409"/>
  <c r="P408" s="1"/>
  <c r="P407" s="1"/>
  <c r="P406" s="1"/>
  <c r="I420"/>
  <c r="I408" s="1"/>
  <c r="I407" s="1"/>
  <c r="F498"/>
  <c r="R498"/>
  <c r="G365"/>
  <c r="G364" s="1"/>
  <c r="I368"/>
  <c r="I363" s="1"/>
  <c r="I362" s="1"/>
  <c r="U381"/>
  <c r="S498"/>
  <c r="N521"/>
  <c r="N510" s="1"/>
  <c r="O528"/>
  <c r="Q528"/>
  <c r="P553"/>
  <c r="P552" s="1"/>
  <c r="V592"/>
  <c r="V587" s="1"/>
  <c r="T618"/>
  <c r="T615" s="1"/>
  <c r="T611" s="1"/>
  <c r="T600" s="1"/>
  <c r="O631"/>
  <c r="F528"/>
  <c r="R537"/>
  <c r="G570"/>
  <c r="S570"/>
  <c r="G597"/>
  <c r="G592" s="1"/>
  <c r="G587" s="1"/>
  <c r="P604"/>
  <c r="P603"/>
  <c r="P602" s="1"/>
  <c r="P601" s="1"/>
  <c r="P600" s="1"/>
  <c r="N649"/>
  <c r="N648" s="1"/>
  <c r="N647" s="1"/>
  <c r="N646" s="1"/>
  <c r="H505"/>
  <c r="H498" s="1"/>
  <c r="T649"/>
  <c r="T648" s="1"/>
  <c r="T647" s="1"/>
  <c r="T646" s="1"/>
  <c r="U739"/>
  <c r="U738" s="1"/>
  <c r="P739"/>
  <c r="P738" s="1"/>
  <c r="I772"/>
  <c r="Q798"/>
  <c r="F521"/>
  <c r="F510" s="1"/>
  <c r="G525"/>
  <c r="G510" s="1"/>
  <c r="G580"/>
  <c r="J772"/>
  <c r="L498"/>
  <c r="H525"/>
  <c r="G615"/>
  <c r="G611" s="1"/>
  <c r="L649"/>
  <c r="L648" s="1"/>
  <c r="L647" s="1"/>
  <c r="L646" s="1"/>
  <c r="H684"/>
  <c r="H683" s="1"/>
  <c r="G772"/>
  <c r="M498"/>
  <c r="H510"/>
  <c r="K528"/>
  <c r="J537"/>
  <c r="F553"/>
  <c r="F552" s="1"/>
  <c r="G553"/>
  <c r="G552" s="1"/>
  <c r="N570"/>
  <c r="U528"/>
  <c r="O570"/>
  <c r="M637"/>
  <c r="M636" s="1"/>
  <c r="M624" s="1"/>
  <c r="M623" s="1"/>
  <c r="M622" s="1"/>
  <c r="M621" s="1"/>
  <c r="F708"/>
  <c r="H739"/>
  <c r="H738" s="1"/>
  <c r="H805"/>
  <c r="I888"/>
  <c r="I528"/>
  <c r="U537"/>
  <c r="N624"/>
  <c r="N623" s="1"/>
  <c r="N622" s="1"/>
  <c r="N621" s="1"/>
  <c r="I684"/>
  <c r="N708"/>
  <c r="G739"/>
  <c r="G738" s="1"/>
  <c r="L772"/>
  <c r="L771" s="1"/>
  <c r="L770" s="1"/>
  <c r="W798"/>
  <c r="O957"/>
  <c r="J684"/>
  <c r="K684"/>
  <c r="K683" s="1"/>
  <c r="K682" s="1"/>
  <c r="K681" s="1"/>
  <c r="W684"/>
  <c r="K739"/>
  <c r="K738" s="1"/>
  <c r="P841"/>
  <c r="N589"/>
  <c r="N588" s="1"/>
  <c r="J604"/>
  <c r="P624"/>
  <c r="P623" s="1"/>
  <c r="P622" s="1"/>
  <c r="P621" s="1"/>
  <c r="F649"/>
  <c r="F648" s="1"/>
  <c r="F647" s="1"/>
  <c r="F646" s="1"/>
  <c r="Q708"/>
  <c r="N739"/>
  <c r="N738" s="1"/>
  <c r="P814"/>
  <c r="W552"/>
  <c r="Q552"/>
  <c r="I563"/>
  <c r="H597"/>
  <c r="H592" s="1"/>
  <c r="H587" s="1"/>
  <c r="M611"/>
  <c r="H618"/>
  <c r="H615" s="1"/>
  <c r="H611" s="1"/>
  <c r="Q624"/>
  <c r="Q623" s="1"/>
  <c r="Q622" s="1"/>
  <c r="Q621" s="1"/>
  <c r="S649"/>
  <c r="S648" s="1"/>
  <c r="S647" s="1"/>
  <c r="S646" s="1"/>
  <c r="N684"/>
  <c r="R708"/>
  <c r="O708"/>
  <c r="T739"/>
  <c r="T738" s="1"/>
  <c r="M570"/>
  <c r="I597"/>
  <c r="I592" s="1"/>
  <c r="I587" s="1"/>
  <c r="U597"/>
  <c r="U592" s="1"/>
  <c r="U587" s="1"/>
  <c r="L631"/>
  <c r="L624" s="1"/>
  <c r="L623" s="1"/>
  <c r="L622" s="1"/>
  <c r="L621" s="1"/>
  <c r="P684"/>
  <c r="U708"/>
  <c r="S708"/>
  <c r="W727"/>
  <c r="L739"/>
  <c r="L738" s="1"/>
  <c r="U510"/>
  <c r="K580"/>
  <c r="W580"/>
  <c r="W624"/>
  <c r="W623" s="1"/>
  <c r="W622" s="1"/>
  <c r="W621" s="1"/>
  <c r="Q684"/>
  <c r="M684"/>
  <c r="R727"/>
  <c r="O485"/>
  <c r="O484" s="1"/>
  <c r="U498"/>
  <c r="R570"/>
  <c r="R563" s="1"/>
  <c r="R589"/>
  <c r="R588" s="1"/>
  <c r="R587" s="1"/>
  <c r="H637"/>
  <c r="H636" s="1"/>
  <c r="H624" s="1"/>
  <c r="H623" s="1"/>
  <c r="H622" s="1"/>
  <c r="H621" s="1"/>
  <c r="K649"/>
  <c r="K648" s="1"/>
  <c r="K647" s="1"/>
  <c r="K646" s="1"/>
  <c r="J649"/>
  <c r="J648" s="1"/>
  <c r="J647" s="1"/>
  <c r="J646" s="1"/>
  <c r="I498"/>
  <c r="I553"/>
  <c r="I552" s="1"/>
  <c r="O603"/>
  <c r="O602" s="1"/>
  <c r="O601" s="1"/>
  <c r="L618"/>
  <c r="L615" s="1"/>
  <c r="L611" s="1"/>
  <c r="I637"/>
  <c r="I636" s="1"/>
  <c r="U637"/>
  <c r="U636" s="1"/>
  <c r="M649"/>
  <c r="M648" s="1"/>
  <c r="M647" s="1"/>
  <c r="M646" s="1"/>
  <c r="V684"/>
  <c r="W772"/>
  <c r="Q772"/>
  <c r="S772"/>
  <c r="S771" s="1"/>
  <c r="S770" s="1"/>
  <c r="H841"/>
  <c r="Q580"/>
  <c r="Q563" s="1"/>
  <c r="Q592"/>
  <c r="Q587" s="1"/>
  <c r="K631"/>
  <c r="K624" s="1"/>
  <c r="K623" s="1"/>
  <c r="K622" s="1"/>
  <c r="K621" s="1"/>
  <c r="J727"/>
  <c r="M739"/>
  <c r="M738" s="1"/>
  <c r="K772"/>
  <c r="K771" s="1"/>
  <c r="K770" s="1"/>
  <c r="J795"/>
  <c r="S833"/>
  <c r="Q900"/>
  <c r="Q899" s="1"/>
  <c r="R944"/>
  <c r="N1018"/>
  <c r="N1013" s="1"/>
  <c r="N1012" s="1"/>
  <c r="I727"/>
  <c r="N772"/>
  <c r="N771" s="1"/>
  <c r="N770" s="1"/>
  <c r="L805"/>
  <c r="T814"/>
  <c r="T833"/>
  <c r="P865"/>
  <c r="S900"/>
  <c r="S899" s="1"/>
  <c r="W615"/>
  <c r="W611" s="1"/>
  <c r="W600" s="1"/>
  <c r="P772"/>
  <c r="P798"/>
  <c r="M805"/>
  <c r="R841"/>
  <c r="R832" s="1"/>
  <c r="R831" s="1"/>
  <c r="R830" s="1"/>
  <c r="K883"/>
  <c r="K864" s="1"/>
  <c r="J900"/>
  <c r="J899" s="1"/>
  <c r="S944"/>
  <c r="S932" s="1"/>
  <c r="G684"/>
  <c r="O727"/>
  <c r="R772"/>
  <c r="S841"/>
  <c r="V841"/>
  <c r="V832" s="1"/>
  <c r="V831" s="1"/>
  <c r="V830" s="1"/>
  <c r="G933"/>
  <c r="G932" s="1"/>
  <c r="W649"/>
  <c r="W648" s="1"/>
  <c r="W647" s="1"/>
  <c r="W646" s="1"/>
  <c r="I708"/>
  <c r="T772"/>
  <c r="T771" s="1"/>
  <c r="T770" s="1"/>
  <c r="O772"/>
  <c r="U944"/>
  <c r="L708"/>
  <c r="R739"/>
  <c r="R738" s="1"/>
  <c r="N805"/>
  <c r="H833"/>
  <c r="H865"/>
  <c r="N727"/>
  <c r="J739"/>
  <c r="J738" s="1"/>
  <c r="H814"/>
  <c r="U874"/>
  <c r="K894"/>
  <c r="K893" s="1"/>
  <c r="O900"/>
  <c r="O899" s="1"/>
  <c r="I974"/>
  <c r="W974"/>
  <c r="Q974"/>
  <c r="L841"/>
  <c r="I926"/>
  <c r="I925" s="1"/>
  <c r="I924" s="1"/>
  <c r="P708"/>
  <c r="K814"/>
  <c r="W883"/>
  <c r="T914"/>
  <c r="T913" s="1"/>
  <c r="J913"/>
  <c r="F994"/>
  <c r="I739"/>
  <c r="I738" s="1"/>
  <c r="J798"/>
  <c r="S814"/>
  <c r="S804" s="1"/>
  <c r="S803" s="1"/>
  <c r="V874"/>
  <c r="K974"/>
  <c r="G1018"/>
  <c r="G1013" s="1"/>
  <c r="G1012" s="1"/>
  <c r="G841"/>
  <c r="M865"/>
  <c r="L874"/>
  <c r="H874"/>
  <c r="N914"/>
  <c r="N913" s="1"/>
  <c r="P957"/>
  <c r="T1096"/>
  <c r="T1095" s="1"/>
  <c r="T1094" s="1"/>
  <c r="N865"/>
  <c r="O874"/>
  <c r="S888"/>
  <c r="H900"/>
  <c r="H899" s="1"/>
  <c r="T900"/>
  <c r="T899" s="1"/>
  <c r="M933"/>
  <c r="K944"/>
  <c r="M1013"/>
  <c r="M1012" s="1"/>
  <c r="K1055"/>
  <c r="K1054" s="1"/>
  <c r="K1049" s="1"/>
  <c r="K1043" s="1"/>
  <c r="W874"/>
  <c r="V900"/>
  <c r="V899" s="1"/>
  <c r="S974"/>
  <c r="S956" s="1"/>
  <c r="O1024"/>
  <c r="T883"/>
  <c r="S913"/>
  <c r="O944"/>
  <c r="O932" s="1"/>
  <c r="O974"/>
  <c r="U994"/>
  <c r="M1096"/>
  <c r="M1095" s="1"/>
  <c r="M1094" s="1"/>
  <c r="V739"/>
  <c r="V738" s="1"/>
  <c r="U933"/>
  <c r="V944"/>
  <c r="H995"/>
  <c r="H994" s="1"/>
  <c r="K1019"/>
  <c r="F1024"/>
  <c r="F1018" s="1"/>
  <c r="F1013" s="1"/>
  <c r="F1012" s="1"/>
  <c r="L1049"/>
  <c r="L1043" s="1"/>
  <c r="J1122"/>
  <c r="J1121" s="1"/>
  <c r="J1120" s="1"/>
  <c r="J1119" s="1"/>
  <c r="H1170"/>
  <c r="H1169"/>
  <c r="H1168" s="1"/>
  <c r="H1167" s="1"/>
  <c r="H1166" s="1"/>
  <c r="T1170"/>
  <c r="T1169"/>
  <c r="T1168" s="1"/>
  <c r="T1167" s="1"/>
  <c r="T1166" s="1"/>
  <c r="M894"/>
  <c r="M893" s="1"/>
  <c r="U900"/>
  <c r="U899" s="1"/>
  <c r="R913"/>
  <c r="K933"/>
  <c r="M974"/>
  <c r="I995"/>
  <c r="I994" s="1"/>
  <c r="Q1043"/>
  <c r="W1123"/>
  <c r="Q1123"/>
  <c r="Q894"/>
  <c r="Q893" s="1"/>
  <c r="M944"/>
  <c r="M957"/>
  <c r="T1078"/>
  <c r="T1070" s="1"/>
  <c r="T1069" s="1"/>
  <c r="M883"/>
  <c r="U913"/>
  <c r="L933"/>
  <c r="J1018"/>
  <c r="J1013" s="1"/>
  <c r="J1012" s="1"/>
  <c r="O1019"/>
  <c r="W1055"/>
  <c r="W1054" s="1"/>
  <c r="W1049" s="1"/>
  <c r="W1043" s="1"/>
  <c r="R1078"/>
  <c r="R1070" s="1"/>
  <c r="R1069" s="1"/>
  <c r="G814"/>
  <c r="G804" s="1"/>
  <c r="G803" s="1"/>
  <c r="W814"/>
  <c r="W804" s="1"/>
  <c r="W803" s="1"/>
  <c r="R926"/>
  <c r="R925" s="1"/>
  <c r="R924" s="1"/>
  <c r="P944"/>
  <c r="V957"/>
  <c r="Q957"/>
  <c r="Q956" s="1"/>
  <c r="J974"/>
  <c r="M995"/>
  <c r="M994" s="1"/>
  <c r="R933"/>
  <c r="P995"/>
  <c r="P994" s="1"/>
  <c r="F1066"/>
  <c r="F1065" s="1"/>
  <c r="F1064" s="1"/>
  <c r="T1112"/>
  <c r="T1111" s="1"/>
  <c r="Q833"/>
  <c r="U841"/>
  <c r="R894"/>
  <c r="R893" s="1"/>
  <c r="G913"/>
  <c r="T944"/>
  <c r="T932" s="1"/>
  <c r="U974"/>
  <c r="U956" s="1"/>
  <c r="P1154"/>
  <c r="P1153" s="1"/>
  <c r="F883"/>
  <c r="Q883"/>
  <c r="Q864" s="1"/>
  <c r="Q863" s="1"/>
  <c r="Q862" s="1"/>
  <c r="T888"/>
  <c r="G900"/>
  <c r="G899" s="1"/>
  <c r="V933"/>
  <c r="P933"/>
  <c r="Q944"/>
  <c r="Q932" s="1"/>
  <c r="H957"/>
  <c r="T957"/>
  <c r="P1013"/>
  <c r="P1012" s="1"/>
  <c r="V1013"/>
  <c r="V1012" s="1"/>
  <c r="W1018"/>
  <c r="W1013" s="1"/>
  <c r="W1012" s="1"/>
  <c r="P1055"/>
  <c r="P1054" s="1"/>
  <c r="P1049" s="1"/>
  <c r="P1043" s="1"/>
  <c r="V727"/>
  <c r="V795"/>
  <c r="V772" s="1"/>
  <c r="V771" s="1"/>
  <c r="V770" s="1"/>
  <c r="G798"/>
  <c r="J957"/>
  <c r="O995"/>
  <c r="O994" s="1"/>
  <c r="S1018"/>
  <c r="S1013" s="1"/>
  <c r="S1012" s="1"/>
  <c r="K1078"/>
  <c r="K1070" s="1"/>
  <c r="K1069" s="1"/>
  <c r="R865"/>
  <c r="Q1019"/>
  <c r="Q1018" s="1"/>
  <c r="Q1013" s="1"/>
  <c r="Q1012" s="1"/>
  <c r="S1123"/>
  <c r="P1133"/>
  <c r="V1078"/>
  <c r="V1070" s="1"/>
  <c r="V1069" s="1"/>
  <c r="Q1133"/>
  <c r="N1133"/>
  <c r="V1154"/>
  <c r="V1153" s="1"/>
  <c r="L1072"/>
  <c r="L1071" s="1"/>
  <c r="K1096"/>
  <c r="K1095" s="1"/>
  <c r="K1094" s="1"/>
  <c r="R1066"/>
  <c r="R1065" s="1"/>
  <c r="R1064" s="1"/>
  <c r="P1096"/>
  <c r="P1095" s="1"/>
  <c r="P1094" s="1"/>
  <c r="N1116"/>
  <c r="N1112" s="1"/>
  <c r="N1111" s="1"/>
  <c r="N1093" s="1"/>
  <c r="M900"/>
  <c r="M899" s="1"/>
  <c r="L926"/>
  <c r="L925" s="1"/>
  <c r="L924" s="1"/>
  <c r="H944"/>
  <c r="H932" s="1"/>
  <c r="H974"/>
  <c r="T974"/>
  <c r="V995"/>
  <c r="V994" s="1"/>
  <c r="H1019"/>
  <c r="H1018" s="1"/>
  <c r="H1013" s="1"/>
  <c r="H1012" s="1"/>
  <c r="F1055"/>
  <c r="F1054" s="1"/>
  <c r="F1049" s="1"/>
  <c r="R1055"/>
  <c r="R1054" s="1"/>
  <c r="R1049" s="1"/>
  <c r="V1123"/>
  <c r="V1122" s="1"/>
  <c r="V1121" s="1"/>
  <c r="V1120" s="1"/>
  <c r="V1119" s="1"/>
  <c r="P1073"/>
  <c r="P1072" s="1"/>
  <c r="P1071" s="1"/>
  <c r="N1079"/>
  <c r="P1116"/>
  <c r="P1112" s="1"/>
  <c r="P1111" s="1"/>
  <c r="S1079"/>
  <c r="P1169"/>
  <c r="P1168" s="1"/>
  <c r="P1167" s="1"/>
  <c r="P1166" s="1"/>
  <c r="H1096"/>
  <c r="H1095" s="1"/>
  <c r="H1094" s="1"/>
  <c r="H1112"/>
  <c r="H1111" s="1"/>
  <c r="W1157"/>
  <c r="W1156" s="1"/>
  <c r="W1155" s="1"/>
  <c r="W1154" s="1"/>
  <c r="W1153" s="1"/>
  <c r="V1169"/>
  <c r="V1168" s="1"/>
  <c r="V1167" s="1"/>
  <c r="V1166" s="1"/>
  <c r="V1170"/>
  <c r="L944"/>
  <c r="L974"/>
  <c r="S1073"/>
  <c r="S1072" s="1"/>
  <c r="S1071" s="1"/>
  <c r="M1113"/>
  <c r="M1112" s="1"/>
  <c r="M1111" s="1"/>
  <c r="N1123"/>
  <c r="U1123"/>
  <c r="R1133"/>
  <c r="N957"/>
  <c r="M1055"/>
  <c r="M1054" s="1"/>
  <c r="M1049" s="1"/>
  <c r="I1066"/>
  <c r="I1065" s="1"/>
  <c r="I1064" s="1"/>
  <c r="U1066"/>
  <c r="U1065" s="1"/>
  <c r="U1064" s="1"/>
  <c r="U1043" s="1"/>
  <c r="F1108"/>
  <c r="F1107" s="1"/>
  <c r="F1106" s="1"/>
  <c r="F1105" s="1"/>
  <c r="R1108"/>
  <c r="R1107" s="1"/>
  <c r="R1106" s="1"/>
  <c r="R1105" s="1"/>
  <c r="T1123"/>
  <c r="T1122" s="1"/>
  <c r="T1121" s="1"/>
  <c r="T1120" s="1"/>
  <c r="T1119" s="1"/>
  <c r="R957"/>
  <c r="Q995"/>
  <c r="Q994" s="1"/>
  <c r="M1066"/>
  <c r="M1065" s="1"/>
  <c r="M1064" s="1"/>
  <c r="O1078"/>
  <c r="O1070" s="1"/>
  <c r="O1069" s="1"/>
  <c r="L1133"/>
  <c r="U1019"/>
  <c r="U1018" s="1"/>
  <c r="U1013" s="1"/>
  <c r="U1012" s="1"/>
  <c r="I1055"/>
  <c r="I1054" s="1"/>
  <c r="I1049" s="1"/>
  <c r="R1112"/>
  <c r="R1111" s="1"/>
  <c r="R1093" s="1"/>
  <c r="L1078"/>
  <c r="I1112"/>
  <c r="I1111" s="1"/>
  <c r="I1093" s="1"/>
  <c r="G1133"/>
  <c r="G1122" s="1"/>
  <c r="G1121" s="1"/>
  <c r="G1120" s="1"/>
  <c r="G1119" s="1"/>
  <c r="R1024"/>
  <c r="R1018" s="1"/>
  <c r="R1013" s="1"/>
  <c r="R1012" s="1"/>
  <c r="H1123"/>
  <c r="M1133"/>
  <c r="K1133"/>
  <c r="W1133"/>
  <c r="Q1170"/>
  <c r="Q1169"/>
  <c r="Q1168" s="1"/>
  <c r="Q1167" s="1"/>
  <c r="Q1166" s="1"/>
  <c r="S1085"/>
  <c r="S1084" s="1"/>
  <c r="I1169"/>
  <c r="I1168" s="1"/>
  <c r="I1167" s="1"/>
  <c r="I1166" s="1"/>
  <c r="I1170"/>
  <c r="F957"/>
  <c r="G1079"/>
  <c r="G1078" s="1"/>
  <c r="G1070" s="1"/>
  <c r="G1069" s="1"/>
  <c r="U1133"/>
  <c r="W1079"/>
  <c r="W1078" s="1"/>
  <c r="W1070" s="1"/>
  <c r="W1069" s="1"/>
  <c r="F1096"/>
  <c r="F1095" s="1"/>
  <c r="F1094" s="1"/>
  <c r="I1133"/>
  <c r="I1122" s="1"/>
  <c r="I1121" s="1"/>
  <c r="I1120" s="1"/>
  <c r="I1119" s="1"/>
  <c r="O1170"/>
  <c r="O1169"/>
  <c r="O1168" s="1"/>
  <c r="O1167" s="1"/>
  <c r="O1166" s="1"/>
  <c r="Q1078"/>
  <c r="Q1070" s="1"/>
  <c r="Q1096"/>
  <c r="Q1095" s="1"/>
  <c r="Q1094" s="1"/>
  <c r="K1113"/>
  <c r="K1112" s="1"/>
  <c r="K1111" s="1"/>
  <c r="N1170"/>
  <c r="N1085"/>
  <c r="N1084" s="1"/>
  <c r="S1096"/>
  <c r="S1095" s="1"/>
  <c r="S1094" s="1"/>
  <c r="S1093" s="1"/>
  <c r="L1116"/>
  <c r="L1112" s="1"/>
  <c r="L1111" s="1"/>
  <c r="L1093" s="1"/>
  <c r="M1123"/>
  <c r="U1157"/>
  <c r="U1156" s="1"/>
  <c r="U1155" s="1"/>
  <c r="U1154" s="1"/>
  <c r="U1153" s="1"/>
  <c r="L408" l="1"/>
  <c r="L407" s="1"/>
  <c r="L406" s="1"/>
  <c r="N269"/>
  <c r="V1112"/>
  <c r="V1111" s="1"/>
  <c r="V1093" s="1"/>
  <c r="I956"/>
  <c r="Q363"/>
  <c r="Q362" s="1"/>
  <c r="J361"/>
  <c r="U269"/>
  <c r="U233" s="1"/>
  <c r="K443"/>
  <c r="K432" s="1"/>
  <c r="O118"/>
  <c r="Q1069"/>
  <c r="U31"/>
  <c r="U30" s="1"/>
  <c r="N380"/>
  <c r="N379" s="1"/>
  <c r="N361" s="1"/>
  <c r="M11"/>
  <c r="T864"/>
  <c r="T863" s="1"/>
  <c r="O864"/>
  <c r="O863" s="1"/>
  <c r="O862" s="1"/>
  <c r="M1069"/>
  <c r="V1043"/>
  <c r="S1122"/>
  <c r="S1121" s="1"/>
  <c r="S1120" s="1"/>
  <c r="S1119" s="1"/>
  <c r="K1018"/>
  <c r="K1013" s="1"/>
  <c r="K1012" s="1"/>
  <c r="S269"/>
  <c r="S233" s="1"/>
  <c r="R11"/>
  <c r="R120"/>
  <c r="R119" s="1"/>
  <c r="R118" s="1"/>
  <c r="T683"/>
  <c r="M157"/>
  <c r="I31"/>
  <c r="I30" s="1"/>
  <c r="O771"/>
  <c r="O770" s="1"/>
  <c r="K863"/>
  <c r="K862" s="1"/>
  <c r="H59"/>
  <c r="J832"/>
  <c r="J831" s="1"/>
  <c r="J830" s="1"/>
  <c r="P804"/>
  <c r="P803" s="1"/>
  <c r="P1070"/>
  <c r="P1069" s="1"/>
  <c r="W864"/>
  <c r="W863" s="1"/>
  <c r="O157"/>
  <c r="O149" s="1"/>
  <c r="F932"/>
  <c r="F587"/>
  <c r="N65"/>
  <c r="N60" s="1"/>
  <c r="F864"/>
  <c r="F863" s="1"/>
  <c r="F862" s="1"/>
  <c r="P587"/>
  <c r="L380"/>
  <c r="L379" s="1"/>
  <c r="S157"/>
  <c r="L118"/>
  <c r="R363"/>
  <c r="R362" s="1"/>
  <c r="R361" s="1"/>
  <c r="R296" s="1"/>
  <c r="P65"/>
  <c r="P60" s="1"/>
  <c r="S202"/>
  <c r="L864"/>
  <c r="L863" s="1"/>
  <c r="L862" s="1"/>
  <c r="N1043"/>
  <c r="P206"/>
  <c r="V956"/>
  <c r="P932"/>
  <c r="J956"/>
  <c r="V932"/>
  <c r="O683"/>
  <c r="O682" s="1"/>
  <c r="O681" s="1"/>
  <c r="J510"/>
  <c r="P510"/>
  <c r="P497" s="1"/>
  <c r="P483" s="1"/>
  <c r="P482" s="1"/>
  <c r="F1078"/>
  <c r="F1070" s="1"/>
  <c r="F1069" s="1"/>
  <c r="Q1122"/>
  <c r="Q1121" s="1"/>
  <c r="Q1120" s="1"/>
  <c r="Q1119" s="1"/>
  <c r="F1122"/>
  <c r="F1121" s="1"/>
  <c r="F1120" s="1"/>
  <c r="F1119" s="1"/>
  <c r="O1122"/>
  <c r="O1121" s="1"/>
  <c r="O1120" s="1"/>
  <c r="O1119" s="1"/>
  <c r="M1122"/>
  <c r="M1121" s="1"/>
  <c r="M1120" s="1"/>
  <c r="M1119" s="1"/>
  <c r="H1122"/>
  <c r="H1121" s="1"/>
  <c r="H1120" s="1"/>
  <c r="H1119" s="1"/>
  <c r="L1122"/>
  <c r="L1121" s="1"/>
  <c r="L1120" s="1"/>
  <c r="L1119" s="1"/>
  <c r="R1122"/>
  <c r="R1121" s="1"/>
  <c r="R1120" s="1"/>
  <c r="R1119" s="1"/>
  <c r="P1122"/>
  <c r="P1121" s="1"/>
  <c r="P1120" s="1"/>
  <c r="P1119" s="1"/>
  <c r="K1122"/>
  <c r="K1121" s="1"/>
  <c r="K1120" s="1"/>
  <c r="K1119" s="1"/>
  <c r="H1093"/>
  <c r="M1093"/>
  <c r="Q1093"/>
  <c r="Q1036" s="1"/>
  <c r="J1093"/>
  <c r="N956"/>
  <c r="N931" s="1"/>
  <c r="N923" s="1"/>
  <c r="N922" s="1"/>
  <c r="J931"/>
  <c r="J923" s="1"/>
  <c r="J922" s="1"/>
  <c r="Q931"/>
  <c r="Q923" s="1"/>
  <c r="Q922" s="1"/>
  <c r="L956"/>
  <c r="I931"/>
  <c r="I923" s="1"/>
  <c r="I922" s="1"/>
  <c r="M932"/>
  <c r="N932"/>
  <c r="R864"/>
  <c r="R863" s="1"/>
  <c r="R862" s="1"/>
  <c r="N864"/>
  <c r="N863" s="1"/>
  <c r="I864"/>
  <c r="I863" s="1"/>
  <c r="I862" s="1"/>
  <c r="V864"/>
  <c r="V863" s="1"/>
  <c r="V862" s="1"/>
  <c r="U832"/>
  <c r="U831" s="1"/>
  <c r="U830" s="1"/>
  <c r="O832"/>
  <c r="O831" s="1"/>
  <c r="O830" s="1"/>
  <c r="L832"/>
  <c r="L831" s="1"/>
  <c r="L830" s="1"/>
  <c r="L804"/>
  <c r="L803" s="1"/>
  <c r="N804"/>
  <c r="N803" s="1"/>
  <c r="K804"/>
  <c r="K803" s="1"/>
  <c r="M804"/>
  <c r="M803" s="1"/>
  <c r="M764" s="1"/>
  <c r="O804"/>
  <c r="O803" s="1"/>
  <c r="O764" s="1"/>
  <c r="W771"/>
  <c r="W770" s="1"/>
  <c r="I771"/>
  <c r="I770" s="1"/>
  <c r="I764" s="1"/>
  <c r="U771"/>
  <c r="U770" s="1"/>
  <c r="U764" s="1"/>
  <c r="R771"/>
  <c r="R770" s="1"/>
  <c r="R764" s="1"/>
  <c r="G683"/>
  <c r="G682" s="1"/>
  <c r="G681" s="1"/>
  <c r="M683"/>
  <c r="M682" s="1"/>
  <c r="M681" s="1"/>
  <c r="S683"/>
  <c r="S682" s="1"/>
  <c r="S681" s="1"/>
  <c r="F683"/>
  <c r="F682" s="1"/>
  <c r="F681" s="1"/>
  <c r="U624"/>
  <c r="U623" s="1"/>
  <c r="U622" s="1"/>
  <c r="U621" s="1"/>
  <c r="I624"/>
  <c r="I623" s="1"/>
  <c r="I622" s="1"/>
  <c r="I621" s="1"/>
  <c r="R600"/>
  <c r="L600"/>
  <c r="H600"/>
  <c r="M600"/>
  <c r="G600"/>
  <c r="F600"/>
  <c r="Q600"/>
  <c r="O563"/>
  <c r="M563"/>
  <c r="N563"/>
  <c r="J563"/>
  <c r="V563"/>
  <c r="G563"/>
  <c r="S563"/>
  <c r="K497"/>
  <c r="K483" s="1"/>
  <c r="H497"/>
  <c r="H483" s="1"/>
  <c r="H482" s="1"/>
  <c r="T497"/>
  <c r="T483" s="1"/>
  <c r="T482" s="1"/>
  <c r="N443"/>
  <c r="N432" s="1"/>
  <c r="H443"/>
  <c r="H432" s="1"/>
  <c r="F443"/>
  <c r="F432" s="1"/>
  <c r="U444"/>
  <c r="M444"/>
  <c r="M443" s="1"/>
  <c r="M432" s="1"/>
  <c r="Q432"/>
  <c r="G408"/>
  <c r="G407" s="1"/>
  <c r="G406" s="1"/>
  <c r="I406"/>
  <c r="K361"/>
  <c r="Q361"/>
  <c r="O363"/>
  <c r="O362" s="1"/>
  <c r="O361" s="1"/>
  <c r="G363"/>
  <c r="G362" s="1"/>
  <c r="M361"/>
  <c r="Q309"/>
  <c r="N309"/>
  <c r="M309"/>
  <c r="U311"/>
  <c r="U310" s="1"/>
  <c r="U309" s="1"/>
  <c r="I311"/>
  <c r="I310" s="1"/>
  <c r="I309" s="1"/>
  <c r="T311"/>
  <c r="T310" s="1"/>
  <c r="T309" s="1"/>
  <c r="P311"/>
  <c r="P310" s="1"/>
  <c r="P309" s="1"/>
  <c r="K296"/>
  <c r="R269"/>
  <c r="R233" s="1"/>
  <c r="T269"/>
  <c r="T233" s="1"/>
  <c r="J233"/>
  <c r="K233"/>
  <c r="M269"/>
  <c r="M233" s="1"/>
  <c r="G269"/>
  <c r="G233" s="1"/>
  <c r="F233"/>
  <c r="U202"/>
  <c r="L202"/>
  <c r="R202"/>
  <c r="M202"/>
  <c r="W149"/>
  <c r="F202"/>
  <c r="P158"/>
  <c r="P157" s="1"/>
  <c r="G149"/>
  <c r="F158"/>
  <c r="F157" s="1"/>
  <c r="L158"/>
  <c r="L157" s="1"/>
  <c r="Q158"/>
  <c r="Q157" s="1"/>
  <c r="Q149" s="1"/>
  <c r="M59"/>
  <c r="L59"/>
  <c r="K59"/>
  <c r="U59"/>
  <c r="W59"/>
  <c r="G59"/>
  <c r="V59"/>
  <c r="V29"/>
  <c r="O29"/>
  <c r="K29"/>
  <c r="I29"/>
  <c r="F31"/>
  <c r="F30" s="1"/>
  <c r="F29" s="1"/>
  <c r="T29"/>
  <c r="W29"/>
  <c r="W11"/>
  <c r="N832"/>
  <c r="N831" s="1"/>
  <c r="N830" s="1"/>
  <c r="W862"/>
  <c r="J863"/>
  <c r="J862" s="1"/>
  <c r="O497"/>
  <c r="O483" s="1"/>
  <c r="Q683"/>
  <c r="Q682" s="1"/>
  <c r="Q681" s="1"/>
  <c r="O1112"/>
  <c r="O1111" s="1"/>
  <c r="O1093" s="1"/>
  <c r="O1036" s="1"/>
  <c r="F1093"/>
  <c r="F1043"/>
  <c r="L1070"/>
  <c r="L1069" s="1"/>
  <c r="L1036" s="1"/>
  <c r="O1018"/>
  <c r="O1013" s="1"/>
  <c r="O1012" s="1"/>
  <c r="I497"/>
  <c r="I483" s="1"/>
  <c r="I482" s="1"/>
  <c r="O956"/>
  <c r="O931" s="1"/>
  <c r="O923" s="1"/>
  <c r="J497"/>
  <c r="O624"/>
  <c r="O623" s="1"/>
  <c r="O622" s="1"/>
  <c r="O621" s="1"/>
  <c r="O444"/>
  <c r="S600"/>
  <c r="V443"/>
  <c r="V432" s="1"/>
  <c r="O282"/>
  <c r="O269" s="1"/>
  <c r="O233" s="1"/>
  <c r="T408"/>
  <c r="T407" s="1"/>
  <c r="T406" s="1"/>
  <c r="F11"/>
  <c r="Q120"/>
  <c r="Q119" s="1"/>
  <c r="Q118" s="1"/>
  <c r="U1093"/>
  <c r="U1036" s="1"/>
  <c r="V804"/>
  <c r="V803" s="1"/>
  <c r="V764" s="1"/>
  <c r="F563"/>
  <c r="P444"/>
  <c r="P443" s="1"/>
  <c r="P432" s="1"/>
  <c r="L444"/>
  <c r="L443" s="1"/>
  <c r="L432" s="1"/>
  <c r="W956"/>
  <c r="W931" s="1"/>
  <c r="W923" s="1"/>
  <c r="W922" s="1"/>
  <c r="F764"/>
  <c r="J600"/>
  <c r="I361"/>
  <c r="J311"/>
  <c r="J310" s="1"/>
  <c r="J309" s="1"/>
  <c r="J296" s="1"/>
  <c r="J11"/>
  <c r="H771"/>
  <c r="H770" s="1"/>
  <c r="W1122"/>
  <c r="W1121" s="1"/>
  <c r="W1120" s="1"/>
  <c r="W1119" s="1"/>
  <c r="J1043"/>
  <c r="W563"/>
  <c r="G380"/>
  <c r="G379" s="1"/>
  <c r="G361" s="1"/>
  <c r="N41"/>
  <c r="N31" s="1"/>
  <c r="N30" s="1"/>
  <c r="N29" s="1"/>
  <c r="N158"/>
  <c r="N157" s="1"/>
  <c r="N149" s="1"/>
  <c r="N11"/>
  <c r="M31"/>
  <c r="M30" s="1"/>
  <c r="M29" s="1"/>
  <c r="S361"/>
  <c r="J149"/>
  <c r="K932"/>
  <c r="I832"/>
  <c r="I831" s="1"/>
  <c r="I830" s="1"/>
  <c r="Q771"/>
  <c r="Q770" s="1"/>
  <c r="Q764" s="1"/>
  <c r="K563"/>
  <c r="K482" s="1"/>
  <c r="N587"/>
  <c r="L497"/>
  <c r="L483" s="1"/>
  <c r="L482" s="1"/>
  <c r="V311"/>
  <c r="V310" s="1"/>
  <c r="V309" s="1"/>
  <c r="H361"/>
  <c r="K157"/>
  <c r="N233"/>
  <c r="G31"/>
  <c r="G30" s="1"/>
  <c r="G29" s="1"/>
  <c r="M118"/>
  <c r="J864"/>
  <c r="P956"/>
  <c r="P931" s="1"/>
  <c r="P923" s="1"/>
  <c r="P922" s="1"/>
  <c r="T682"/>
  <c r="T681" s="1"/>
  <c r="P832"/>
  <c r="P831" s="1"/>
  <c r="P830" s="1"/>
  <c r="M497"/>
  <c r="M483" s="1"/>
  <c r="J771"/>
  <c r="J770" s="1"/>
  <c r="J764" s="1"/>
  <c r="T443"/>
  <c r="T432" s="1"/>
  <c r="S443"/>
  <c r="S432" s="1"/>
  <c r="T59"/>
  <c r="H202"/>
  <c r="H149" s="1"/>
  <c r="Q233"/>
  <c r="P269"/>
  <c r="P233" s="1"/>
  <c r="R59"/>
  <c r="G864"/>
  <c r="G863" s="1"/>
  <c r="G862" s="1"/>
  <c r="I444"/>
  <c r="I443" s="1"/>
  <c r="I432" s="1"/>
  <c r="R956"/>
  <c r="S311"/>
  <c r="S310" s="1"/>
  <c r="S309" s="1"/>
  <c r="T202"/>
  <c r="T149" s="1"/>
  <c r="F59"/>
  <c r="W1093"/>
  <c r="W1036" s="1"/>
  <c r="K600"/>
  <c r="W282"/>
  <c r="W269" s="1"/>
  <c r="W233" s="1"/>
  <c r="I1070"/>
  <c r="I1069" s="1"/>
  <c r="N1122"/>
  <c r="N1121" s="1"/>
  <c r="N1120" s="1"/>
  <c r="N1119" s="1"/>
  <c r="G832"/>
  <c r="G831" s="1"/>
  <c r="G830" s="1"/>
  <c r="P380"/>
  <c r="P379" s="1"/>
  <c r="S864"/>
  <c r="S863" s="1"/>
  <c r="S862" s="1"/>
  <c r="K956"/>
  <c r="K931" s="1"/>
  <c r="K923" s="1"/>
  <c r="K922" s="1"/>
  <c r="P864"/>
  <c r="P863" s="1"/>
  <c r="P862" s="1"/>
  <c r="R683"/>
  <c r="R682" s="1"/>
  <c r="R681" s="1"/>
  <c r="H682"/>
  <c r="H681" s="1"/>
  <c r="O380"/>
  <c r="O379" s="1"/>
  <c r="G311"/>
  <c r="G310" s="1"/>
  <c r="G309" s="1"/>
  <c r="G443"/>
  <c r="G432" s="1"/>
  <c r="W408"/>
  <c r="W407" s="1"/>
  <c r="W406" s="1"/>
  <c r="U11"/>
  <c r="I202"/>
  <c r="I149" s="1"/>
  <c r="S41"/>
  <c r="P120"/>
  <c r="P119" s="1"/>
  <c r="P118" s="1"/>
  <c r="H1078"/>
  <c r="H1070" s="1"/>
  <c r="H1069" s="1"/>
  <c r="H1036" s="1"/>
  <c r="T624"/>
  <c r="T623" s="1"/>
  <c r="T622" s="1"/>
  <c r="T621" s="1"/>
  <c r="G1036"/>
  <c r="F956"/>
  <c r="V1036"/>
  <c r="S149"/>
  <c r="I269"/>
  <c r="I233" s="1"/>
  <c r="Q31"/>
  <c r="Q30" s="1"/>
  <c r="Q29" s="1"/>
  <c r="J59"/>
  <c r="R171"/>
  <c r="R158" s="1"/>
  <c r="R157" s="1"/>
  <c r="Q65"/>
  <c r="Q60" s="1"/>
  <c r="Q59" s="1"/>
  <c r="O600"/>
  <c r="R1043"/>
  <c r="R1036" s="1"/>
  <c r="M956"/>
  <c r="M931" s="1"/>
  <c r="M923" s="1"/>
  <c r="M922" s="1"/>
  <c r="L683"/>
  <c r="L682" s="1"/>
  <c r="L681" s="1"/>
  <c r="T832"/>
  <c r="T831" s="1"/>
  <c r="T830" s="1"/>
  <c r="U864"/>
  <c r="S931"/>
  <c r="S923" s="1"/>
  <c r="S922" s="1"/>
  <c r="T804"/>
  <c r="T803" s="1"/>
  <c r="T764" s="1"/>
  <c r="U683"/>
  <c r="U682" s="1"/>
  <c r="U681" s="1"/>
  <c r="G497"/>
  <c r="G483" s="1"/>
  <c r="Q497"/>
  <c r="Q483" s="1"/>
  <c r="Q482" s="1"/>
  <c r="H311"/>
  <c r="H310" s="1"/>
  <c r="H309" s="1"/>
  <c r="K202"/>
  <c r="U157"/>
  <c r="U149" s="1"/>
  <c r="V11"/>
  <c r="P59"/>
  <c r="F832"/>
  <c r="F831" s="1"/>
  <c r="F830" s="1"/>
  <c r="G956"/>
  <c r="G931" s="1"/>
  <c r="G923" s="1"/>
  <c r="G922" s="1"/>
  <c r="I120"/>
  <c r="I119" s="1"/>
  <c r="I118" s="1"/>
  <c r="T862"/>
  <c r="V149"/>
  <c r="V361"/>
  <c r="V233"/>
  <c r="H29"/>
  <c r="S764"/>
  <c r="M1043"/>
  <c r="M1036" s="1"/>
  <c r="H956"/>
  <c r="H931" s="1"/>
  <c r="H923" s="1"/>
  <c r="H922" s="1"/>
  <c r="R932"/>
  <c r="U443"/>
  <c r="U432" s="1"/>
  <c r="L29"/>
  <c r="M864"/>
  <c r="M863" s="1"/>
  <c r="M862" s="1"/>
  <c r="W764"/>
  <c r="L764"/>
  <c r="H804"/>
  <c r="H803" s="1"/>
  <c r="M408"/>
  <c r="M407" s="1"/>
  <c r="M406" s="1"/>
  <c r="S31"/>
  <c r="S30" s="1"/>
  <c r="S29" s="1"/>
  <c r="O10"/>
  <c r="N1078"/>
  <c r="N1070" s="1"/>
  <c r="N1069" s="1"/>
  <c r="U863"/>
  <c r="U862" s="1"/>
  <c r="S832"/>
  <c r="S831" s="1"/>
  <c r="S830" s="1"/>
  <c r="V683"/>
  <c r="V682" s="1"/>
  <c r="V681" s="1"/>
  <c r="V497"/>
  <c r="V483" s="1"/>
  <c r="V482" s="1"/>
  <c r="T361"/>
  <c r="Q408"/>
  <c r="Q407" s="1"/>
  <c r="Q406" s="1"/>
  <c r="H269"/>
  <c r="H233" s="1"/>
  <c r="V931"/>
  <c r="V923" s="1"/>
  <c r="V922" s="1"/>
  <c r="R497"/>
  <c r="R483" s="1"/>
  <c r="R482" s="1"/>
  <c r="W497"/>
  <c r="W483" s="1"/>
  <c r="W443"/>
  <c r="W432" s="1"/>
  <c r="R443"/>
  <c r="R432" s="1"/>
  <c r="W311"/>
  <c r="W310" s="1"/>
  <c r="W309" s="1"/>
  <c r="R31"/>
  <c r="R30" s="1"/>
  <c r="R29" s="1"/>
  <c r="U1122"/>
  <c r="U1121" s="1"/>
  <c r="U1120" s="1"/>
  <c r="U1119" s="1"/>
  <c r="N862"/>
  <c r="K764"/>
  <c r="K645" s="1"/>
  <c r="W683"/>
  <c r="W682" s="1"/>
  <c r="W681" s="1"/>
  <c r="I683"/>
  <c r="I682" s="1"/>
  <c r="I681" s="1"/>
  <c r="S497"/>
  <c r="S483" s="1"/>
  <c r="S482" s="1"/>
  <c r="F497"/>
  <c r="F483" s="1"/>
  <c r="N497"/>
  <c r="N483" s="1"/>
  <c r="F311"/>
  <c r="F310" s="1"/>
  <c r="F309" s="1"/>
  <c r="J443"/>
  <c r="J432" s="1"/>
  <c r="P1093"/>
  <c r="P1036" s="1"/>
  <c r="N764"/>
  <c r="U497"/>
  <c r="U483" s="1"/>
  <c r="U482" s="1"/>
  <c r="U380"/>
  <c r="U379" s="1"/>
  <c r="U361" s="1"/>
  <c r="O408"/>
  <c r="O407" s="1"/>
  <c r="O406" s="1"/>
  <c r="W361"/>
  <c r="L361"/>
  <c r="L296" s="1"/>
  <c r="Q832"/>
  <c r="Q831" s="1"/>
  <c r="Q830" s="1"/>
  <c r="T1093"/>
  <c r="T1036" s="1"/>
  <c r="J683"/>
  <c r="J682" s="1"/>
  <c r="J681" s="1"/>
  <c r="F361"/>
  <c r="J31"/>
  <c r="J30" s="1"/>
  <c r="J29" s="1"/>
  <c r="U29"/>
  <c r="T956"/>
  <c r="T931" s="1"/>
  <c r="T923" s="1"/>
  <c r="T922" s="1"/>
  <c r="G771"/>
  <c r="G770" s="1"/>
  <c r="G764" s="1"/>
  <c r="L282"/>
  <c r="L269" s="1"/>
  <c r="L233" s="1"/>
  <c r="V408"/>
  <c r="V407" s="1"/>
  <c r="V406" s="1"/>
  <c r="P361"/>
  <c r="P29"/>
  <c r="H832"/>
  <c r="H831" s="1"/>
  <c r="H830" s="1"/>
  <c r="N59"/>
  <c r="I1043"/>
  <c r="I1036" s="1"/>
  <c r="K1093"/>
  <c r="K1036" s="1"/>
  <c r="L932"/>
  <c r="P683"/>
  <c r="P682" s="1"/>
  <c r="P681" s="1"/>
  <c r="S1078"/>
  <c r="S1070" s="1"/>
  <c r="S1069" s="1"/>
  <c r="S1036" s="1"/>
  <c r="U932"/>
  <c r="U931" s="1"/>
  <c r="U923" s="1"/>
  <c r="U922" s="1"/>
  <c r="H864"/>
  <c r="H863" s="1"/>
  <c r="H862" s="1"/>
  <c r="P771"/>
  <c r="P770" s="1"/>
  <c r="P764" s="1"/>
  <c r="J1070"/>
  <c r="N683"/>
  <c r="N682" s="1"/>
  <c r="N681" s="1"/>
  <c r="O443"/>
  <c r="O432" s="1"/>
  <c r="O309"/>
  <c r="P202"/>
  <c r="N296" l="1"/>
  <c r="F931"/>
  <c r="F923" s="1"/>
  <c r="F922" s="1"/>
  <c r="W10"/>
  <c r="Q296"/>
  <c r="M149"/>
  <c r="O645"/>
  <c r="N1036"/>
  <c r="I10"/>
  <c r="J10"/>
  <c r="F1036"/>
  <c r="M296"/>
  <c r="T405"/>
  <c r="J483"/>
  <c r="J1069"/>
  <c r="J1036"/>
  <c r="O922"/>
  <c r="L931"/>
  <c r="L923" s="1"/>
  <c r="L922" s="1"/>
  <c r="R931"/>
  <c r="R923" s="1"/>
  <c r="R922" s="1"/>
  <c r="S645"/>
  <c r="L645"/>
  <c r="I645"/>
  <c r="N645"/>
  <c r="U645"/>
  <c r="Q645"/>
  <c r="F645"/>
  <c r="O482"/>
  <c r="O405" s="1"/>
  <c r="M482"/>
  <c r="M405" s="1"/>
  <c r="J482"/>
  <c r="G482"/>
  <c r="G405" s="1"/>
  <c r="H405"/>
  <c r="W482"/>
  <c r="W405" s="1"/>
  <c r="I405"/>
  <c r="L405"/>
  <c r="P405"/>
  <c r="K405"/>
  <c r="V405"/>
  <c r="U405"/>
  <c r="H296"/>
  <c r="I296"/>
  <c r="G296"/>
  <c r="U296"/>
  <c r="P296"/>
  <c r="T296"/>
  <c r="S296"/>
  <c r="R149"/>
  <c r="R10" s="1"/>
  <c r="L149"/>
  <c r="L10" s="1"/>
  <c r="F149"/>
  <c r="F10" s="1"/>
  <c r="G10"/>
  <c r="K149"/>
  <c r="K10" s="1"/>
  <c r="P149"/>
  <c r="P10" s="1"/>
  <c r="T10"/>
  <c r="S10"/>
  <c r="M10"/>
  <c r="Q10"/>
  <c r="V10"/>
  <c r="U10"/>
  <c r="N10"/>
  <c r="G645"/>
  <c r="T645"/>
  <c r="M645"/>
  <c r="N482"/>
  <c r="N405" s="1"/>
  <c r="F482"/>
  <c r="F405" s="1"/>
  <c r="P645"/>
  <c r="R405"/>
  <c r="Q405"/>
  <c r="W645"/>
  <c r="R645"/>
  <c r="S405"/>
  <c r="J645"/>
  <c r="H764"/>
  <c r="H645" s="1"/>
  <c r="H10"/>
  <c r="F296"/>
  <c r="V296"/>
  <c r="O296"/>
  <c r="W296"/>
  <c r="V645"/>
  <c r="J405" l="1"/>
  <c r="I1173"/>
  <c r="K1173"/>
  <c r="L1173"/>
  <c r="N1173"/>
  <c r="O1173"/>
  <c r="W1173"/>
  <c r="M1173"/>
  <c r="Q1173"/>
  <c r="G1173"/>
  <c r="U1173"/>
  <c r="T1173"/>
  <c r="S1173"/>
  <c r="F1173"/>
  <c r="H1173"/>
  <c r="R1173"/>
  <c r="V1173"/>
  <c r="P1173"/>
  <c r="J1173"/>
</calcChain>
</file>

<file path=xl/sharedStrings.xml><?xml version="1.0" encoding="utf-8"?>
<sst xmlns="http://schemas.openxmlformats.org/spreadsheetml/2006/main" count="4811" uniqueCount="972">
  <si>
    <t xml:space="preserve"> Приложение №3</t>
  </si>
  <si>
    <t xml:space="preserve">к Решению Совета депутатов ЗАТО г. Североморск  
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</si>
  <si>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2025 год и плановый период 2026 и 2027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</si>
  <si>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</si>
  <si>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</si>
  <si>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</si>
  <si>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</si>
  <si>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</si>
  <si>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</si>
  <si>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</si>
  <si>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</si>
  <si>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</si>
  <si>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</si>
  <si>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</si>
  <si>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</si>
  <si>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</si>
  <si>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</si>
  <si>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</si>
  <si>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</si>
  <si>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</si>
  <si>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</si>
  <si>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</si>
  <si>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</si>
  <si>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</si>
  <si>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</si>
  <si>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</si>
  <si>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</si>
  <si>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</si>
  <si>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</si>
  <si>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</si>
  <si>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</si>
  <si>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</si>
  <si>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</si>
  <si>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</si>
  <si>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</si>
  <si>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</si>
  <si>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</si>
  <si>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</si>
  <si>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</si>
  <si>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</si>
  <si>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</si>
  <si>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</si>
  <si>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</si>
  <si>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</si>
  <si>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</si>
  <si>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</si>
  <si>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</si>
  <si>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</si>
  <si>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</si>
  <si>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</si>
  <si>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</si>
  <si>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</si>
  <si>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</si>
  <si>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</si>
  <si>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</si>
  <si>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</si>
  <si>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</si>
  <si>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</si>
  <si>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</si>
  <si>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</si>
  <si>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</si>
  <si>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</si>
  <si>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</si>
  <si>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</si>
  <si>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</si>
  <si>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</si>
  <si>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</si>
  <si>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</si>
  <si>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</si>
  <si>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</si>
  <si>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</si>
  <si>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</si>
  <si>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</si>
  <si>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</si>
  <si>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</si>
  <si>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</si>
  <si>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</si>
  <si>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</si>
  <si>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</si>
  <si>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</si>
  <si>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</si>
  <si>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</si>
  <si>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</si>
  <si>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</si>
  <si>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</si>
  <si>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</si>
  <si>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</si>
  <si>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</si>
  <si>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</si>
  <si>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</si>
  <si>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</si>
  <si>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</si>
  <si>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</si>
  <si>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</si>
  <si>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</si>
  <si>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</si>
  <si>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</si>
  <si>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</si>
  <si>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</si>
  <si>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</si>
  <si>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</si>
  <si>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</si>
  <si>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</si>
  <si>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</si>
  <si>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</si>
  <si>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</si>
  <si>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</si>
  <si>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</si>
  <si>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</si>
  <si>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</si>
  <si>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</si>
  <si>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</si>
  <si>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</si>
  <si>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</si>
  <si>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</si>
  <si>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</si>
  <si>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</si>
  <si>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</si>
  <si>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</si>
  <si>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</si>
  <si>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</si>
  <si>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</si>
  <si>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</si>
  <si>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</si>
  <si>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</si>
  <si>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</si>
  <si>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</si>
  <si>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</si>
  <si>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</si>
  <si>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</si>
  <si>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</si>
  <si>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</si>
  <si>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</si>
  <si>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</si>
  <si>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</si>
  <si>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</si>
  <si>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</si>
  <si>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</si>
  <si>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</si>
  <si>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</si>
  <si>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</si>
  <si>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</si>
  <si>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</si>
  <si>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</si>
  <si>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</si>
  <si>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</si>
  <si>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</si>
  <si>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</si>
  <si>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</si>
  <si>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</si>
  <si>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</si>
  <si>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</si>
  <si>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</si>
  <si>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</si>
  <si>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</si>
  <si>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</si>
  <si>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</si>
  <si>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</si>
  <si>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</si>
  <si>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</si>
  <si>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</si>
  <si>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</si>
  <si>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</si>
  <si>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</si>
  <si>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</si>
  <si>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</si>
  <si>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</si>
  <si>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</si>
  <si>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</si>
  <si>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</si>
  <si>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</si>
  <si>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</si>
  <si>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</si>
  <si>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</si>
  <si>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</si>
  <si>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</si>
  <si>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</si>
  <si>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</si>
  <si>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</si>
  <si>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</si>
  <si>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</si>
  <si>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</si>
  <si>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</si>
  <si>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</si>
  <si>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</si>
  <si>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</si>
  <si>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</si>
  <si>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</si>
  <si>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</si>
  <si>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</si>
  <si>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</si>
  <si>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</si>
  <si>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</si>
  <si>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</si>
  <si>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</si>
  <si>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</si>
  <si>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</si>
  <si>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</si>
  <si>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</si>
  <si>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</si>
  <si>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</si>
  <si>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</si>
  <si>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</si>
  <si>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</si>
  <si>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905007751U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</si>
  <si>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</si>
  <si>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</si>
  <si>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</si>
  <si>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</si>
  <si>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</si>
  <si>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</si>
  <si>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</si>
  <si>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</si>
  <si>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</si>
  <si>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</si>
  <si>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</si>
  <si>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</si>
  <si>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</si>
  <si>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</si>
  <si>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</si>
  <si>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</si>
  <si>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</si>
  <si>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</si>
  <si>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</si>
  <si>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</si>
  <si>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</si>
  <si>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</si>
  <si>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</si>
  <si>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</si>
  <si>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</si>
  <si>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</si>
  <si>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</si>
  <si>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</si>
  <si>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</si>
  <si>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</si>
  <si>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</si>
  <si>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</si>
  <si>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</si>
  <si>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</si>
  <si>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</si>
  <si>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</si>
  <si>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</si>
  <si>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</si>
  <si>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</si>
  <si>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</si>
  <si>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</si>
  <si>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</si>
  <si>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</si>
  <si>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</si>
  <si>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</si>
  <si>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</si>
  <si>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</si>
  <si>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</si>
  <si>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</si>
  <si>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</si>
  <si>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</si>
  <si>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</si>
  <si>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</si>
  <si>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</si>
  <si>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</si>
  <si>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</si>
  <si>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</si>
  <si>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</si>
  <si>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</si>
  <si>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</si>
  <si>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</si>
  <si>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</si>
  <si>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</si>
  <si>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</si>
  <si>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</si>
  <si>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</si>
  <si>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</si>
  <si>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</si>
  <si>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</si>
  <si>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</si>
  <si>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</si>
  <si>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Исполнение судебных актов по обращению взыскания на средства бюджета муниципального образования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</si>
  <si>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</si>
  <si>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</si>
  <si>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</si>
  <si>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</si>
  <si>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</si>
  <si>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</si>
  <si>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</si>
  <si>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</si>
  <si>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</si>
  <si>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</si>
  <si>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</si>
  <si>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</si>
  <si>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</si>
  <si>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</si>
  <si>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</si>
  <si>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</si>
  <si>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</si>
  <si>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</si>
  <si>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</si>
  <si>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</si>
  <si>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</si>
  <si>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</si>
  <si>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</si>
  <si>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</si>
  <si>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</si>
  <si>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</si>
  <si>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</si>
  <si>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</si>
  <si>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</si>
  <si>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</si>
  <si>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</si>
  <si>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</si>
  <si>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</si>
  <si>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</si>
  <si>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</si>
  <si>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</si>
  <si>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</si>
  <si>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</si>
  <si>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</si>
  <si>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</si>
  <si>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</si>
  <si>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</si>
  <si>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</si>
  <si>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</si>
  <si>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</si>
  <si>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</si>
  <si>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</si>
  <si>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</si>
  <si>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</si>
  <si>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</si>
  <si>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</si>
  <si>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</si>
  <si>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</si>
  <si>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</si>
  <si>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</si>
  <si>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</si>
  <si>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</si>
  <si>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</si>
  <si>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</si>
  <si>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</si>
  <si>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</si>
  <si>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</si>
  <si>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</si>
  <si>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</si>
  <si>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</si>
  <si>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</si>
  <si>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</si>
  <si>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</si>
  <si>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</si>
  <si>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</si>
  <si>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</si>
  <si>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</si>
  <si>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</si>
  <si>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</si>
  <si>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</si>
  <si>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</si>
  <si>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</si>
  <si>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</si>
  <si>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</si>
  <si>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</si>
  <si>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</si>
  <si>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</si>
  <si>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</si>
  <si>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</si>
  <si>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</si>
  <si>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</si>
  <si>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</si>
  <si>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</si>
  <si>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</si>
  <si>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</si>
  <si>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</si>
  <si>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</si>
  <si>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</si>
  <si>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</si>
  <si>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</si>
  <si>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</si>
  <si>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</si>
  <si>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</si>
  <si>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</si>
  <si>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</si>
  <si>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</si>
  <si>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</si>
  <si>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</si>
  <si>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</si>
  <si>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</si>
  <si>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</si>
  <si>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</si>
  <si>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</si>
  <si>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</si>
  <si>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</si>
  <si>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</si>
  <si>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</si>
  <si>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</si>
  <si>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</si>
  <si>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</si>
  <si>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</si>
  <si>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</si>
  <si>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</si>
  <si>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</si>
  <si>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</si>
  <si>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</si>
  <si>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</si>
  <si>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</si>
  <si>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</si>
  <si>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</si>
  <si>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</si>
  <si>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</si>
  <si>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</si>
  <si>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</si>
  <si>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</si>
  <si>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</si>
  <si>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</si>
  <si>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</si>
  <si>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</si>
  <si>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</si>
  <si>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</si>
  <si>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</si>
  <si>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</si>
  <si>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</si>
  <si>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</si>
  <si>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</si>
  <si>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</si>
  <si>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</si>
  <si>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</si>
  <si>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</si>
  <si>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</si>
  <si>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</si>
  <si>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</si>
  <si>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</si>
  <si>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</si>
  <si>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</si>
  <si>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</si>
  <si>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</si>
  <si>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</si>
  <si>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</si>
  <si>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</si>
  <si>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</si>
  <si>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</si>
  <si>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</si>
  <si>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</si>
  <si>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</si>
  <si>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</si>
  <si>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</si>
  <si>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</si>
  <si>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</si>
  <si>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</si>
  <si>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</si>
  <si>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</si>
  <si>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</si>
  <si>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</si>
  <si>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</si>
  <si>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</si>
  <si>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</si>
  <si>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</si>
  <si>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</si>
  <si>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</si>
  <si>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</si>
  <si>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</si>
  <si>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</si>
  <si>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</si>
  <si>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</si>
  <si>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</si>
  <si>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</si>
  <si>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</si>
  <si>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</si>
  <si>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</si>
  <si>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</si>
  <si>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</si>
  <si>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</si>
  <si>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</si>
  <si>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</si>
  <si>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</si>
  <si>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</si>
  <si>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</si>
  <si>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600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</si>
  <si>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</si>
  <si>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</si>
  <si>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</si>
  <si>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</si>
  <si>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</si>
  <si>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</si>
  <si>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</si>
  <si>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</si>
  <si>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</si>
  <si>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</si>
  <si>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</si>
  <si>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</si>
  <si>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</si>
  <si>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</si>
  <si>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</si>
  <si>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</si>
  <si>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</si>
  <si>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</si>
  <si>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</si>
  <si>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</si>
  <si>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</si>
  <si>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</si>
  <si>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</si>
  <si>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</si>
  <si>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</si>
  <si>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</si>
  <si>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</si>
  <si>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</si>
  <si>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</si>
  <si>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</si>
  <si>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</si>
  <si>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</si>
  <si>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</si>
  <si>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</si>
  <si>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</si>
  <si>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</si>
  <si>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</si>
  <si>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</si>
  <si>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</si>
  <si>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</si>
  <si>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</si>
  <si>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</si>
  <si>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</si>
  <si>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</si>
  <si>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</si>
  <si>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</si>
  <si>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</si>
  <si>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</si>
  <si>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</si>
  <si>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</si>
  <si>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</si>
  <si>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</si>
  <si>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</si>
  <si>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</si>
  <si>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</si>
  <si>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</si>
  <si>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</si>
  <si>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</si>
  <si>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</si>
  <si>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</si>
  <si>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</si>
  <si>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</si>
  <si>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</si>
  <si>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</si>
  <si>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</si>
  <si>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</si>
  <si>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</si>
  <si>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</si>
  <si>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</si>
  <si>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</si>
  <si>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</si>
  <si>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90500Б9000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</si>
  <si>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</si>
  <si>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</si>
  <si>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</si>
  <si>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</si>
  <si>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</si>
  <si>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</si>
  <si>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</si>
  <si>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</si>
  <si>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</si>
  <si>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</si>
  <si>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</si>
  <si>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</si>
  <si>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</si>
  <si>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</si>
  <si>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</si>
  <si>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</si>
  <si>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</si>
  <si>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</si>
  <si>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</si>
  <si>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</si>
  <si>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</si>
  <si>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</si>
  <si>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</si>
  <si>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</si>
  <si>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</si>
  <si>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</si>
  <si>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</si>
  <si>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</si>
  <si>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</si>
  <si>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</si>
  <si>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</si>
  <si>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</si>
  <si>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</si>
  <si>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</si>
  <si>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</si>
  <si>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</si>
  <si>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</si>
  <si>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</si>
  <si>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</si>
  <si>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</si>
  <si>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</si>
  <si>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</si>
  <si>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</si>
  <si>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</si>
  <si>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</si>
  <si>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</si>
  <si>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</si>
  <si>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</si>
  <si>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</si>
  <si>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</si>
  <si>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</si>
  <si>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</si>
  <si>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</si>
  <si>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</si>
  <si>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</si>
  <si>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</si>
  <si>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</si>
  <si>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</si>
  <si>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</si>
  <si>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</si>
  <si>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</si>
  <si>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</si>
  <si>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</si>
  <si>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</si>
  <si>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</si>
  <si>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</si>
  <si>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Софинансирование мероприятий по замене окон в муниципальных общеобразовательных организациях</t>
  </si>
  <si>
    <t>05101S3170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</si>
  <si>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</si>
  <si>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</si>
  <si>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</si>
  <si>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</si>
  <si>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</si>
  <si>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</si>
  <si>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</si>
  <si>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</si>
  <si>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</si>
  <si>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</si>
  <si>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</si>
  <si>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</si>
  <si>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</si>
  <si>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</si>
  <si>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</si>
  <si>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</si>
  <si>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</si>
  <si>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</si>
  <si>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</si>
  <si>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</si>
  <si>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</si>
  <si>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</si>
  <si>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</si>
  <si>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</si>
  <si>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</si>
  <si>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«Педагоги и наставники»</t>
  </si>
  <si>
    <t>051Ю600000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</si>
  <si>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</si>
  <si>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</si>
  <si>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</si>
  <si>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</si>
  <si>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</si>
  <si>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</si>
  <si>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</si>
  <si>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</si>
  <si>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</si>
  <si>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</si>
  <si>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</si>
  <si>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</si>
  <si>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</si>
  <si>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</si>
  <si>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</si>
  <si>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</si>
  <si>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</si>
  <si>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05201А3040</t>
  </si>
  <si>
    <t>Субвенция на обеспечение бесплатным питанием отдельных категорий обучающихся</t>
  </si>
  <si>
    <t>0520175320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</si>
  <si>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</si>
  <si>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</si>
  <si>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</si>
  <si>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</si>
  <si>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</si>
  <si>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</si>
  <si>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</si>
  <si>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</si>
  <si>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</si>
  <si>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</si>
  <si>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</si>
  <si>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</si>
  <si>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</si>
  <si>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</si>
  <si>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</si>
  <si>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</si>
  <si>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</si>
  <si>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</si>
  <si>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</si>
  <si>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</si>
  <si>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</si>
  <si>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</si>
  <si>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</si>
  <si>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</si>
  <si>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</si>
  <si>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на открытие спортивных пространств для молодежи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</si>
  <si>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</si>
  <si>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</si>
  <si>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</si>
  <si>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</si>
  <si>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</si>
  <si>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</si>
  <si>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</si>
  <si>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</si>
  <si>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</si>
  <si>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</si>
  <si>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</si>
  <si>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</si>
  <si>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</si>
  <si>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</si>
  <si>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</si>
  <si>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</si>
  <si>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</si>
  <si>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</si>
  <si>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</si>
  <si>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</si>
  <si>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</si>
  <si>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</si>
  <si>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</si>
  <si>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</si>
  <si>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</si>
  <si>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</si>
  <si>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</si>
  <si>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</si>
  <si>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</si>
  <si>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</si>
  <si>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</si>
  <si>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</si>
  <si>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</si>
  <si>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</si>
  <si>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</si>
  <si>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</si>
  <si>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</si>
  <si>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</si>
  <si>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</si>
  <si>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</si>
  <si>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</si>
  <si>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</si>
  <si>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</si>
  <si>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</si>
  <si>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</si>
  <si>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</si>
  <si>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</si>
  <si>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</si>
  <si>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</si>
  <si>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</si>
  <si>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</si>
  <si>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</si>
  <si>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</si>
  <si>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</si>
  <si>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</si>
  <si>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</si>
  <si>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</si>
  <si>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</si>
  <si>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</si>
  <si>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</si>
  <si>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</si>
  <si>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</si>
  <si>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</si>
  <si>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</si>
  <si>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</si>
  <si>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</si>
  <si>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</si>
  <si>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</si>
  <si>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</si>
  <si>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</si>
  <si>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</si>
  <si>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</si>
  <si>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</si>
  <si>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</si>
  <si>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</si>
  <si>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</si>
  <si>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</si>
  <si>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</si>
  <si>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</si>
  <si>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</si>
  <si>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</si>
  <si>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</si>
  <si>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</si>
  <si>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</si>
  <si>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</si>
  <si>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</si>
  <si>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</si>
  <si>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</si>
  <si>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</si>
  <si>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</si>
  <si>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</si>
  <si>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</si>
  <si>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</si>
  <si>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</si>
  <si>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</si>
  <si>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</si>
  <si>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</si>
  <si>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</si>
  <si>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</si>
  <si>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</si>
  <si>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</si>
  <si>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</si>
  <si>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</si>
  <si>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</si>
  <si>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</si>
  <si>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</si>
  <si>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</si>
  <si>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</si>
  <si>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</si>
  <si>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</si>
  <si>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</si>
  <si>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</si>
  <si>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</si>
  <si>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</si>
  <si>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</si>
  <si>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</si>
  <si>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</si>
  <si>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</si>
  <si>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</si>
  <si>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</si>
  <si>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</si>
  <si>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</si>
  <si>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</si>
  <si>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</si>
  <si>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</si>
  <si>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</si>
  <si>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</si>
  <si>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</si>
  <si>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</si>
  <si>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</si>
  <si>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</si>
  <si>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</si>
  <si>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</si>
  <si>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</si>
  <si>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</si>
  <si>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</si>
  <si>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</si>
  <si>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</si>
  <si>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</si>
  <si>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</si>
  <si>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</si>
  <si>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</si>
  <si>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</si>
  <si>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</si>
  <si>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</si>
  <si>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</si>
  <si>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</si>
  <si>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</si>
  <si>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</si>
  <si>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</si>
  <si>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Региональный проект "Культурная среда"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</si>
  <si>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</si>
  <si>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</si>
  <si>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</si>
  <si>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</si>
  <si>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</si>
  <si>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</si>
  <si>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</si>
  <si>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</si>
  <si>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</si>
  <si>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</si>
  <si>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</si>
  <si>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</si>
  <si>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</si>
  <si>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</si>
  <si>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</si>
  <si>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</si>
  <si>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</si>
  <si>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</si>
  <si>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</si>
  <si>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</si>
  <si>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</si>
  <si>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</si>
  <si>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</si>
  <si>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</si>
  <si>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</si>
  <si>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</si>
  <si>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</si>
  <si>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</si>
  <si>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</si>
  <si>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</si>
  <si>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</si>
  <si>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</si>
  <si>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</si>
  <si>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</si>
  <si>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</si>
  <si>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</si>
  <si>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</si>
  <si>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</si>
  <si>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</si>
  <si>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</si>
  <si>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</si>
  <si>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</si>
  <si>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</si>
  <si>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</si>
  <si>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</si>
  <si>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</si>
  <si>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</si>
  <si>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</si>
  <si>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</si>
  <si>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</si>
  <si>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</si>
  <si>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</si>
  <si>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</si>
  <si>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</si>
  <si>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</si>
  <si>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</si>
  <si>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</si>
  <si>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</si>
  <si>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</si>
  <si>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</si>
  <si>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</si>
  <si>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</si>
  <si>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</si>
  <si>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</si>
  <si>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</si>
  <si>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</si>
  <si>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</si>
  <si>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</si>
  <si>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</si>
  <si>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</si>
  <si>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</si>
  <si>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</si>
  <si>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</si>
  <si>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</si>
  <si>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</si>
  <si>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</si>
  <si>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</si>
  <si>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</si>
  <si>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</si>
  <si>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</si>
  <si>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</si>
  <si>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</si>
  <si>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</si>
  <si>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</si>
  <si>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</si>
  <si>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</si>
  <si>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</si>
  <si>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</si>
  <si>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</si>
  <si>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</si>
  <si>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</si>
  <si>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</si>
  <si>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</si>
  <si>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</si>
  <si>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</si>
  <si>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</si>
  <si>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</si>
  <si>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</si>
  <si>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</si>
  <si>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</si>
  <si>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</si>
  <si>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</si>
  <si>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</si>
  <si>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</si>
  <si>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</si>
  <si>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</si>
  <si>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</si>
  <si>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</si>
  <si>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</si>
  <si>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</si>
  <si>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</si>
  <si>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</si>
  <si>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</si>
  <si>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</si>
  <si>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</si>
  <si>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</si>
  <si>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</si>
  <si>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</si>
  <si>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</si>
  <si>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</si>
  <si>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</si>
  <si>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</si>
  <si>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</si>
  <si>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</si>
  <si>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</si>
  <si>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</si>
  <si>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</si>
  <si>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</si>
  <si>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</si>
  <si>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</si>
  <si>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</si>
  <si>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</si>
  <si>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</si>
  <si>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</si>
  <si>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</si>
  <si>
    <t>от 17.12.2024 № 531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</si>
</sst>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2">
    <xf numFmtId="0" fontId="0" fillId="0" borderId="0" xfId="0"/>
    <xf numFmtId="0" fontId="3" fillId="3" borderId="0" xfId="0" applyFont="1" applyFill="1"/>
    <xf numFmtId="0" fontId="2" fillId="3" borderId="0" xfId="0" applyFont="1" applyFill="1" applyAlignment="1">
      <alignment horizontal="right" vertical="center" wrapText="1"/>
    </xf>
    <xf numFmtId="43" fontId="2" fillId="3" borderId="0" xfId="0" applyNumberFormat="1" applyFont="1" applyFill="1" applyAlignment="1">
      <alignment horizontal="right" vertical="center" wrapText="1"/>
    </xf>
    <xf numFmtId="0" fontId="2" fillId="3" borderId="0" xfId="0" applyFont="1" applyFill="1"/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1" fontId="5" fillId="3" borderId="3" xfId="9" applyFont="1" applyFill="1" applyBorder="1" applyAlignment="1">
      <alignment horizontal="center" vertical="center" shrinkToFi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6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8" fillId="3" borderId="1" xfId="0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5;&#1056;&#1054;&#1045;&#1050;&#1058;%20&#1041;&#1070;&#1044;&#1046;&#1045;&#1058;&#1040;\&#1055;&#1056;&#1054;&#1045;&#1050;&#1058;%202025-2027\&#1055;&#1088;&#1080;&#1083;&#1086;&#1078;&#1077;&#1085;&#1080;&#1103;%20&#1082;%20&#1087;&#1088;&#1086;&#1077;&#1082;&#1090;&#1091;%20&#1056;&#1077;&#1096;&#1077;&#1085;&#1080;&#1103;%2025-2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 refreshError="1"/>
      <sheetData sheetId="1" refreshError="1"/>
      <sheetData sheetId="2">
        <row r="16">
          <cell r="F16">
            <v>270000</v>
          </cell>
        </row>
      </sheetData>
      <sheetData sheetId="3">
        <row r="18">
          <cell r="G18">
            <v>270000</v>
          </cell>
          <cell r="K18">
            <v>270000</v>
          </cell>
          <cell r="L18">
            <v>0</v>
          </cell>
          <cell r="M18">
            <v>270000</v>
          </cell>
          <cell r="Q18">
            <v>270000</v>
          </cell>
          <cell r="R18">
            <v>0</v>
          </cell>
          <cell r="S18">
            <v>270000</v>
          </cell>
          <cell r="W18">
            <v>270000</v>
          </cell>
          <cell r="X18">
            <v>0</v>
          </cell>
        </row>
        <row r="19">
          <cell r="G19">
            <v>130000</v>
          </cell>
          <cell r="K19">
            <v>130000</v>
          </cell>
          <cell r="L19">
            <v>0</v>
          </cell>
          <cell r="M19">
            <v>130000</v>
          </cell>
          <cell r="Q19">
            <v>130000</v>
          </cell>
          <cell r="R19">
            <v>0</v>
          </cell>
          <cell r="S19">
            <v>130000</v>
          </cell>
          <cell r="W19">
            <v>130000</v>
          </cell>
          <cell r="X19">
            <v>0</v>
          </cell>
        </row>
        <row r="22">
          <cell r="G22">
            <v>150000</v>
          </cell>
          <cell r="K22">
            <v>150000</v>
          </cell>
          <cell r="L22">
            <v>0</v>
          </cell>
          <cell r="M22">
            <v>0</v>
          </cell>
          <cell r="Q22">
            <v>0</v>
          </cell>
          <cell r="R22">
            <v>0</v>
          </cell>
          <cell r="S22">
            <v>150000</v>
          </cell>
          <cell r="W22">
            <v>150000</v>
          </cell>
          <cell r="X22">
            <v>0</v>
          </cell>
        </row>
        <row r="26">
          <cell r="G26">
            <v>4358412.71</v>
          </cell>
          <cell r="K26">
            <v>4358412.71</v>
          </cell>
          <cell r="L26">
            <v>0</v>
          </cell>
          <cell r="M26">
            <v>4358412.71</v>
          </cell>
          <cell r="Q26">
            <v>4358412.71</v>
          </cell>
          <cell r="R26">
            <v>0</v>
          </cell>
          <cell r="S26">
            <v>4358412.71</v>
          </cell>
          <cell r="W26">
            <v>4358412.71</v>
          </cell>
          <cell r="X26">
            <v>0</v>
          </cell>
        </row>
        <row r="28">
          <cell r="H28">
            <v>0</v>
          </cell>
          <cell r="K28">
            <v>0</v>
          </cell>
          <cell r="L28">
            <v>0</v>
          </cell>
          <cell r="Q28">
            <v>0</v>
          </cell>
          <cell r="R28">
            <v>0</v>
          </cell>
          <cell r="W28">
            <v>0</v>
          </cell>
          <cell r="X28">
            <v>0</v>
          </cell>
        </row>
        <row r="30">
          <cell r="H30">
            <v>0</v>
          </cell>
          <cell r="J30">
            <v>0</v>
          </cell>
          <cell r="K30">
            <v>0</v>
          </cell>
          <cell r="L30">
            <v>0</v>
          </cell>
          <cell r="Q30">
            <v>0</v>
          </cell>
          <cell r="R30">
            <v>0</v>
          </cell>
          <cell r="W30">
            <v>0</v>
          </cell>
          <cell r="X30">
            <v>0</v>
          </cell>
        </row>
        <row r="36">
          <cell r="G36">
            <v>513000</v>
          </cell>
          <cell r="K36">
            <v>513000</v>
          </cell>
          <cell r="L36">
            <v>0</v>
          </cell>
          <cell r="M36">
            <v>418000</v>
          </cell>
          <cell r="Q36">
            <v>418000</v>
          </cell>
          <cell r="R36">
            <v>0</v>
          </cell>
          <cell r="S36">
            <v>437900</v>
          </cell>
          <cell r="W36">
            <v>437900</v>
          </cell>
          <cell r="X36">
            <v>0</v>
          </cell>
        </row>
        <row r="37">
          <cell r="G37">
            <v>573800</v>
          </cell>
          <cell r="K37">
            <v>573800</v>
          </cell>
          <cell r="L37">
            <v>0</v>
          </cell>
          <cell r="M37">
            <v>299000</v>
          </cell>
          <cell r="Q37">
            <v>299000</v>
          </cell>
          <cell r="R37">
            <v>0</v>
          </cell>
          <cell r="S37">
            <v>377000</v>
          </cell>
          <cell r="W37">
            <v>377000</v>
          </cell>
          <cell r="X37">
            <v>0</v>
          </cell>
        </row>
        <row r="40">
          <cell r="G40">
            <v>150000</v>
          </cell>
          <cell r="K40">
            <v>150000</v>
          </cell>
          <cell r="L40">
            <v>0</v>
          </cell>
          <cell r="M40">
            <v>150000</v>
          </cell>
          <cell r="Q40">
            <v>150000</v>
          </cell>
          <cell r="R40">
            <v>0</v>
          </cell>
          <cell r="S40">
            <v>150000</v>
          </cell>
          <cell r="W40">
            <v>150000</v>
          </cell>
          <cell r="X40">
            <v>0</v>
          </cell>
        </row>
        <row r="41">
          <cell r="G41">
            <v>0</v>
          </cell>
          <cell r="K41">
            <v>0</v>
          </cell>
          <cell r="L41">
            <v>0</v>
          </cell>
          <cell r="M41">
            <v>0</v>
          </cell>
          <cell r="Q41">
            <v>0</v>
          </cell>
          <cell r="R41">
            <v>0</v>
          </cell>
          <cell r="S41">
            <v>0</v>
          </cell>
          <cell r="W41">
            <v>0</v>
          </cell>
          <cell r="X41">
            <v>0</v>
          </cell>
        </row>
        <row r="44">
          <cell r="G44">
            <v>1894000</v>
          </cell>
          <cell r="K44">
            <v>1894000</v>
          </cell>
          <cell r="L44">
            <v>0</v>
          </cell>
          <cell r="M44">
            <v>1596200.85</v>
          </cell>
          <cell r="Q44">
            <v>1596200.85</v>
          </cell>
          <cell r="R44">
            <v>0</v>
          </cell>
          <cell r="S44">
            <v>1894000</v>
          </cell>
          <cell r="W44">
            <v>1894000</v>
          </cell>
          <cell r="X44">
            <v>0</v>
          </cell>
        </row>
        <row r="46">
          <cell r="G46">
            <v>109925</v>
          </cell>
          <cell r="K46">
            <v>109925</v>
          </cell>
          <cell r="L46">
            <v>0</v>
          </cell>
          <cell r="M46">
            <v>109925</v>
          </cell>
          <cell r="Q46">
            <v>109925</v>
          </cell>
          <cell r="R46">
            <v>0</v>
          </cell>
          <cell r="S46">
            <v>109925</v>
          </cell>
          <cell r="W46">
            <v>109925</v>
          </cell>
          <cell r="X46">
            <v>0</v>
          </cell>
        </row>
        <row r="47">
          <cell r="G47">
            <v>5000</v>
          </cell>
          <cell r="K47">
            <v>5000</v>
          </cell>
          <cell r="L47">
            <v>0</v>
          </cell>
          <cell r="M47">
            <v>5000</v>
          </cell>
          <cell r="Q47">
            <v>5000</v>
          </cell>
          <cell r="R47">
            <v>0</v>
          </cell>
          <cell r="S47">
            <v>5000</v>
          </cell>
          <cell r="W47">
            <v>5000</v>
          </cell>
          <cell r="X47">
            <v>0</v>
          </cell>
        </row>
        <row r="51">
          <cell r="G51">
            <v>60357669.280000001</v>
          </cell>
          <cell r="K51">
            <v>60357669.280000001</v>
          </cell>
          <cell r="L51">
            <v>0</v>
          </cell>
          <cell r="M51">
            <v>60357669.280000001</v>
          </cell>
          <cell r="Q51">
            <v>60357669.280000001</v>
          </cell>
          <cell r="R51">
            <v>0</v>
          </cell>
          <cell r="S51">
            <v>60357669.280000001</v>
          </cell>
          <cell r="W51">
            <v>60357669.280000001</v>
          </cell>
          <cell r="X51">
            <v>0</v>
          </cell>
        </row>
        <row r="52">
          <cell r="K52">
            <v>0</v>
          </cell>
          <cell r="L52">
            <v>0</v>
          </cell>
          <cell r="Q52">
            <v>0</v>
          </cell>
          <cell r="R52">
            <v>0</v>
          </cell>
          <cell r="W52">
            <v>0</v>
          </cell>
          <cell r="X52">
            <v>0</v>
          </cell>
        </row>
        <row r="54">
          <cell r="G54">
            <v>0</v>
          </cell>
          <cell r="I54">
            <v>0</v>
          </cell>
          <cell r="K54">
            <v>0</v>
          </cell>
          <cell r="L54">
            <v>0</v>
          </cell>
          <cell r="M54">
            <v>0</v>
          </cell>
          <cell r="O54">
            <v>0</v>
          </cell>
          <cell r="Q54">
            <v>0</v>
          </cell>
          <cell r="R54">
            <v>0</v>
          </cell>
          <cell r="S54">
            <v>0</v>
          </cell>
          <cell r="U54">
            <v>0</v>
          </cell>
          <cell r="W54">
            <v>0</v>
          </cell>
          <cell r="X54">
            <v>0</v>
          </cell>
        </row>
        <row r="55">
          <cell r="G55">
            <v>0</v>
          </cell>
          <cell r="I55">
            <v>0</v>
          </cell>
          <cell r="K55">
            <v>0</v>
          </cell>
          <cell r="L55">
            <v>0</v>
          </cell>
          <cell r="M55">
            <v>0</v>
          </cell>
          <cell r="O55">
            <v>0</v>
          </cell>
          <cell r="Q55">
            <v>0</v>
          </cell>
          <cell r="R55">
            <v>0</v>
          </cell>
          <cell r="S55">
            <v>0</v>
          </cell>
          <cell r="U55">
            <v>0</v>
          </cell>
          <cell r="W55">
            <v>0</v>
          </cell>
          <cell r="X55">
            <v>0</v>
          </cell>
        </row>
        <row r="57">
          <cell r="K57">
            <v>0</v>
          </cell>
          <cell r="L57">
            <v>0</v>
          </cell>
          <cell r="Q57">
            <v>0</v>
          </cell>
          <cell r="R57">
            <v>0</v>
          </cell>
          <cell r="W57">
            <v>0</v>
          </cell>
          <cell r="X57">
            <v>0</v>
          </cell>
        </row>
        <row r="59">
          <cell r="G59">
            <v>0</v>
          </cell>
          <cell r="H59">
            <v>0</v>
          </cell>
          <cell r="K59">
            <v>0</v>
          </cell>
          <cell r="L59">
            <v>0</v>
          </cell>
          <cell r="Q59">
            <v>0</v>
          </cell>
          <cell r="R59">
            <v>0</v>
          </cell>
          <cell r="W59">
            <v>0</v>
          </cell>
          <cell r="X59">
            <v>0</v>
          </cell>
        </row>
        <row r="61">
          <cell r="H61">
            <v>0</v>
          </cell>
          <cell r="J61">
            <v>0</v>
          </cell>
          <cell r="K61">
            <v>0</v>
          </cell>
          <cell r="L61">
            <v>0</v>
          </cell>
          <cell r="Q61">
            <v>0</v>
          </cell>
          <cell r="R61">
            <v>0</v>
          </cell>
          <cell r="W61">
            <v>0</v>
          </cell>
          <cell r="X61">
            <v>0</v>
          </cell>
        </row>
        <row r="66">
          <cell r="G66">
            <v>10405.290000000001</v>
          </cell>
          <cell r="H66">
            <v>10405.290000000001</v>
          </cell>
          <cell r="J66">
            <v>0</v>
          </cell>
          <cell r="K66">
            <v>10405.290000000001</v>
          </cell>
          <cell r="L66">
            <v>10405.290000000001</v>
          </cell>
          <cell r="M66">
            <v>64788.09</v>
          </cell>
          <cell r="N66">
            <v>64788.09</v>
          </cell>
          <cell r="P66">
            <v>0</v>
          </cell>
          <cell r="Q66">
            <v>64788.09</v>
          </cell>
          <cell r="R66">
            <v>64788.09</v>
          </cell>
          <cell r="S66">
            <v>10138.68</v>
          </cell>
          <cell r="T66">
            <v>10138.68</v>
          </cell>
          <cell r="V66">
            <v>0</v>
          </cell>
          <cell r="W66">
            <v>10138.68</v>
          </cell>
          <cell r="X66">
            <v>10138.68</v>
          </cell>
        </row>
        <row r="71">
          <cell r="G71">
            <v>9469262.8800000008</v>
          </cell>
          <cell r="K71">
            <v>9469262.8800000008</v>
          </cell>
          <cell r="L71">
            <v>0</v>
          </cell>
          <cell r="M71">
            <v>0</v>
          </cell>
          <cell r="Q71">
            <v>0</v>
          </cell>
          <cell r="R71">
            <v>0</v>
          </cell>
          <cell r="S71">
            <v>0</v>
          </cell>
          <cell r="W71">
            <v>0</v>
          </cell>
          <cell r="X71">
            <v>0</v>
          </cell>
        </row>
        <row r="77">
          <cell r="G77">
            <v>0</v>
          </cell>
          <cell r="K77">
            <v>0</v>
          </cell>
          <cell r="L77">
            <v>0</v>
          </cell>
          <cell r="Q77">
            <v>0</v>
          </cell>
          <cell r="R77">
            <v>0</v>
          </cell>
          <cell r="W77">
            <v>0</v>
          </cell>
          <cell r="X77">
            <v>0</v>
          </cell>
        </row>
        <row r="82">
          <cell r="G82">
            <v>2565919.6</v>
          </cell>
          <cell r="K82">
            <v>2565919.6</v>
          </cell>
          <cell r="L82">
            <v>0</v>
          </cell>
          <cell r="M82">
            <v>2565919.6</v>
          </cell>
          <cell r="Q82">
            <v>2565919.6</v>
          </cell>
          <cell r="R82">
            <v>0</v>
          </cell>
          <cell r="S82">
            <v>2565919.6</v>
          </cell>
          <cell r="W82">
            <v>2565919.6</v>
          </cell>
          <cell r="X82">
            <v>0</v>
          </cell>
        </row>
        <row r="85">
          <cell r="G85">
            <v>686000</v>
          </cell>
          <cell r="K85">
            <v>686000</v>
          </cell>
          <cell r="L85">
            <v>0</v>
          </cell>
          <cell r="M85">
            <v>686000</v>
          </cell>
          <cell r="Q85">
            <v>686000</v>
          </cell>
          <cell r="R85">
            <v>0</v>
          </cell>
          <cell r="S85">
            <v>686000</v>
          </cell>
          <cell r="W85">
            <v>686000</v>
          </cell>
          <cell r="X85">
            <v>0</v>
          </cell>
        </row>
        <row r="88">
          <cell r="G88">
            <v>151000</v>
          </cell>
          <cell r="K88">
            <v>151000</v>
          </cell>
          <cell r="L88">
            <v>0</v>
          </cell>
          <cell r="M88">
            <v>151000</v>
          </cell>
          <cell r="Q88">
            <v>151000</v>
          </cell>
          <cell r="R88">
            <v>0</v>
          </cell>
          <cell r="S88">
            <v>151000</v>
          </cell>
          <cell r="W88">
            <v>151000</v>
          </cell>
          <cell r="X88">
            <v>0</v>
          </cell>
        </row>
        <row r="92">
          <cell r="G92">
            <v>6000</v>
          </cell>
          <cell r="H92">
            <v>6000</v>
          </cell>
          <cell r="K92">
            <v>6000</v>
          </cell>
          <cell r="L92">
            <v>6000</v>
          </cell>
          <cell r="M92">
            <v>6000</v>
          </cell>
          <cell r="N92">
            <v>6000</v>
          </cell>
          <cell r="Q92">
            <v>6000</v>
          </cell>
          <cell r="R92">
            <v>6000</v>
          </cell>
          <cell r="S92">
            <v>6000</v>
          </cell>
          <cell r="T92">
            <v>6000</v>
          </cell>
          <cell r="W92">
            <v>6000</v>
          </cell>
          <cell r="X92">
            <v>6000</v>
          </cell>
        </row>
        <row r="94">
          <cell r="G94">
            <v>1387474.74</v>
          </cell>
          <cell r="H94">
            <v>1387474.74</v>
          </cell>
          <cell r="J94">
            <v>0</v>
          </cell>
          <cell r="K94">
            <v>1387474.74</v>
          </cell>
          <cell r="L94">
            <v>1387474.74</v>
          </cell>
          <cell r="M94">
            <v>1487474.74</v>
          </cell>
          <cell r="N94">
            <v>1487474.74</v>
          </cell>
          <cell r="P94">
            <v>0</v>
          </cell>
          <cell r="Q94">
            <v>1487474.74</v>
          </cell>
          <cell r="R94">
            <v>1487474.74</v>
          </cell>
          <cell r="S94">
            <v>1487474.74</v>
          </cell>
          <cell r="T94">
            <v>1487474.74</v>
          </cell>
          <cell r="V94">
            <v>0</v>
          </cell>
          <cell r="W94">
            <v>1487474.74</v>
          </cell>
          <cell r="X94">
            <v>1487474.74</v>
          </cell>
        </row>
        <row r="95">
          <cell r="G95">
            <v>685640.76</v>
          </cell>
          <cell r="H95">
            <v>685640.76</v>
          </cell>
          <cell r="J95">
            <v>0</v>
          </cell>
          <cell r="K95">
            <v>685640.76</v>
          </cell>
          <cell r="L95">
            <v>685640.76</v>
          </cell>
          <cell r="M95">
            <v>585640.76</v>
          </cell>
          <cell r="N95">
            <v>585640.76</v>
          </cell>
          <cell r="P95">
            <v>0</v>
          </cell>
          <cell r="Q95">
            <v>585640.76</v>
          </cell>
          <cell r="R95">
            <v>585640.76</v>
          </cell>
          <cell r="S95">
            <v>585640.76</v>
          </cell>
          <cell r="T95">
            <v>585640.76</v>
          </cell>
          <cell r="V95">
            <v>0</v>
          </cell>
          <cell r="W95">
            <v>585640.76</v>
          </cell>
          <cell r="X95">
            <v>585640.76</v>
          </cell>
        </row>
        <row r="97">
          <cell r="K97">
            <v>0</v>
          </cell>
          <cell r="L97">
            <v>0</v>
          </cell>
          <cell r="Q97">
            <v>0</v>
          </cell>
          <cell r="R97">
            <v>0</v>
          </cell>
          <cell r="W97">
            <v>0</v>
          </cell>
          <cell r="X97">
            <v>0</v>
          </cell>
        </row>
        <row r="99">
          <cell r="G99">
            <v>692000</v>
          </cell>
          <cell r="K99">
            <v>692000</v>
          </cell>
          <cell r="L99">
            <v>0</v>
          </cell>
          <cell r="M99">
            <v>692000</v>
          </cell>
          <cell r="O99">
            <v>0</v>
          </cell>
          <cell r="Q99">
            <v>692000</v>
          </cell>
          <cell r="R99">
            <v>0</v>
          </cell>
          <cell r="S99">
            <v>692000</v>
          </cell>
          <cell r="U99">
            <v>0</v>
          </cell>
          <cell r="W99">
            <v>692000</v>
          </cell>
          <cell r="X99">
            <v>0</v>
          </cell>
        </row>
        <row r="101">
          <cell r="G101">
            <v>1687750</v>
          </cell>
          <cell r="K101">
            <v>1687750</v>
          </cell>
          <cell r="L101">
            <v>0</v>
          </cell>
          <cell r="M101">
            <v>1043600</v>
          </cell>
          <cell r="Q101">
            <v>1043600</v>
          </cell>
          <cell r="R101">
            <v>0</v>
          </cell>
          <cell r="S101">
            <v>961795.43</v>
          </cell>
          <cell r="W101">
            <v>961795.43</v>
          </cell>
          <cell r="X101">
            <v>0</v>
          </cell>
        </row>
        <row r="107">
          <cell r="G107">
            <v>4250104.68</v>
          </cell>
          <cell r="H107">
            <v>4250104.68</v>
          </cell>
          <cell r="I107">
            <v>204281.13</v>
          </cell>
          <cell r="J107">
            <v>204281.13</v>
          </cell>
          <cell r="K107">
            <v>4454385.8099999996</v>
          </cell>
          <cell r="L107">
            <v>4454385.8099999996</v>
          </cell>
          <cell r="M107">
            <v>4250104.68</v>
          </cell>
          <cell r="N107">
            <v>4250104.68</v>
          </cell>
          <cell r="O107">
            <v>204281.13</v>
          </cell>
          <cell r="P107">
            <v>204281.13</v>
          </cell>
          <cell r="Q107">
            <v>4454385.8099999996</v>
          </cell>
          <cell r="R107">
            <v>4454385.8099999996</v>
          </cell>
          <cell r="S107">
            <v>4250104.68</v>
          </cell>
          <cell r="T107">
            <v>4250104.68</v>
          </cell>
          <cell r="U107">
            <v>204281.13</v>
          </cell>
          <cell r="V107">
            <v>204281.13</v>
          </cell>
          <cell r="W107">
            <v>4454385.8099999996</v>
          </cell>
          <cell r="X107">
            <v>4454385.8099999996</v>
          </cell>
        </row>
        <row r="108">
          <cell r="G108">
            <v>939454.57</v>
          </cell>
          <cell r="H108">
            <v>939454.57</v>
          </cell>
          <cell r="I108">
            <v>-204281.13</v>
          </cell>
          <cell r="J108">
            <v>-204281.13</v>
          </cell>
          <cell r="K108">
            <v>735173.44</v>
          </cell>
          <cell r="L108">
            <v>735173.44</v>
          </cell>
          <cell r="M108">
            <v>939454.57</v>
          </cell>
          <cell r="N108">
            <v>939454.57</v>
          </cell>
          <cell r="O108">
            <v>-204281.13</v>
          </cell>
          <cell r="P108">
            <v>-204281.13</v>
          </cell>
          <cell r="Q108">
            <v>735173.44</v>
          </cell>
          <cell r="R108">
            <v>735173.44</v>
          </cell>
          <cell r="S108">
            <v>939454.57</v>
          </cell>
          <cell r="T108">
            <v>939454.57</v>
          </cell>
          <cell r="U108">
            <v>-204281.13</v>
          </cell>
          <cell r="V108">
            <v>-204281.13</v>
          </cell>
          <cell r="W108">
            <v>735173.44</v>
          </cell>
          <cell r="X108">
            <v>735173.44</v>
          </cell>
        </row>
        <row r="114">
          <cell r="G114">
            <v>150000</v>
          </cell>
          <cell r="K114">
            <v>150000</v>
          </cell>
          <cell r="L114">
            <v>0</v>
          </cell>
          <cell r="M114">
            <v>150000</v>
          </cell>
          <cell r="Q114">
            <v>150000</v>
          </cell>
          <cell r="R114">
            <v>0</v>
          </cell>
          <cell r="S114">
            <v>150000</v>
          </cell>
          <cell r="W114">
            <v>150000</v>
          </cell>
          <cell r="X114">
            <v>0</v>
          </cell>
        </row>
        <row r="117">
          <cell r="G117">
            <v>12000</v>
          </cell>
          <cell r="K117">
            <v>12000</v>
          </cell>
          <cell r="L117">
            <v>0</v>
          </cell>
          <cell r="M117">
            <v>12000</v>
          </cell>
          <cell r="Q117">
            <v>12000</v>
          </cell>
          <cell r="R117">
            <v>0</v>
          </cell>
          <cell r="S117">
            <v>12000</v>
          </cell>
          <cell r="W117">
            <v>12000</v>
          </cell>
          <cell r="X117">
            <v>0</v>
          </cell>
        </row>
        <row r="123">
          <cell r="G123">
            <v>153000</v>
          </cell>
          <cell r="K123">
            <v>153000</v>
          </cell>
          <cell r="L123">
            <v>0</v>
          </cell>
          <cell r="M123">
            <v>153000</v>
          </cell>
          <cell r="Q123">
            <v>153000</v>
          </cell>
          <cell r="R123">
            <v>0</v>
          </cell>
          <cell r="S123">
            <v>153000</v>
          </cell>
          <cell r="W123">
            <v>153000</v>
          </cell>
          <cell r="X123">
            <v>0</v>
          </cell>
        </row>
        <row r="126">
          <cell r="G126">
            <v>5000</v>
          </cell>
          <cell r="K126">
            <v>5000</v>
          </cell>
          <cell r="L126">
            <v>0</v>
          </cell>
          <cell r="M126">
            <v>5000</v>
          </cell>
          <cell r="Q126">
            <v>5000</v>
          </cell>
          <cell r="R126">
            <v>0</v>
          </cell>
          <cell r="S126">
            <v>5000</v>
          </cell>
          <cell r="W126">
            <v>5000</v>
          </cell>
          <cell r="X126">
            <v>0</v>
          </cell>
        </row>
        <row r="132">
          <cell r="G132">
            <v>30000</v>
          </cell>
          <cell r="K132">
            <v>30000</v>
          </cell>
          <cell r="L132">
            <v>0</v>
          </cell>
          <cell r="M132">
            <v>30000</v>
          </cell>
          <cell r="Q132">
            <v>30000</v>
          </cell>
          <cell r="R132">
            <v>0</v>
          </cell>
          <cell r="S132">
            <v>30000</v>
          </cell>
          <cell r="W132">
            <v>30000</v>
          </cell>
          <cell r="X132">
            <v>0</v>
          </cell>
        </row>
        <row r="136">
          <cell r="G136">
            <v>10000</v>
          </cell>
          <cell r="K136">
            <v>10000</v>
          </cell>
          <cell r="L136">
            <v>0</v>
          </cell>
          <cell r="M136">
            <v>10000</v>
          </cell>
          <cell r="Q136">
            <v>10000</v>
          </cell>
          <cell r="R136">
            <v>0</v>
          </cell>
          <cell r="S136">
            <v>10000</v>
          </cell>
          <cell r="W136">
            <v>10000</v>
          </cell>
          <cell r="X136">
            <v>0</v>
          </cell>
        </row>
        <row r="138">
          <cell r="G138">
            <v>80000</v>
          </cell>
          <cell r="K138">
            <v>80000</v>
          </cell>
          <cell r="L138">
            <v>0</v>
          </cell>
          <cell r="M138">
            <v>80000</v>
          </cell>
          <cell r="Q138">
            <v>80000</v>
          </cell>
          <cell r="R138">
            <v>0</v>
          </cell>
          <cell r="S138">
            <v>80000</v>
          </cell>
          <cell r="W138">
            <v>80000</v>
          </cell>
          <cell r="X138">
            <v>0</v>
          </cell>
        </row>
        <row r="141">
          <cell r="K141">
            <v>0</v>
          </cell>
          <cell r="L141">
            <v>0</v>
          </cell>
          <cell r="Q141">
            <v>0</v>
          </cell>
          <cell r="R141">
            <v>0</v>
          </cell>
          <cell r="W141">
            <v>0</v>
          </cell>
          <cell r="X141">
            <v>0</v>
          </cell>
        </row>
        <row r="144">
          <cell r="G144">
            <v>10000</v>
          </cell>
          <cell r="K144">
            <v>10000</v>
          </cell>
          <cell r="L144">
            <v>0</v>
          </cell>
          <cell r="M144">
            <v>10000</v>
          </cell>
          <cell r="Q144">
            <v>10000</v>
          </cell>
          <cell r="R144">
            <v>0</v>
          </cell>
          <cell r="S144">
            <v>10000</v>
          </cell>
          <cell r="W144">
            <v>10000</v>
          </cell>
          <cell r="X144">
            <v>0</v>
          </cell>
        </row>
        <row r="146">
          <cell r="G146">
            <v>0</v>
          </cell>
          <cell r="K146">
            <v>0</v>
          </cell>
          <cell r="L146">
            <v>0</v>
          </cell>
          <cell r="M146">
            <v>0</v>
          </cell>
          <cell r="Q146">
            <v>0</v>
          </cell>
          <cell r="R146">
            <v>0</v>
          </cell>
          <cell r="S146">
            <v>0</v>
          </cell>
          <cell r="W146">
            <v>0</v>
          </cell>
          <cell r="X146">
            <v>0</v>
          </cell>
        </row>
        <row r="153">
          <cell r="G153">
            <v>34731</v>
          </cell>
          <cell r="H153">
            <v>34731</v>
          </cell>
          <cell r="J153">
            <v>0</v>
          </cell>
          <cell r="K153">
            <v>34731</v>
          </cell>
          <cell r="L153">
            <v>34731</v>
          </cell>
          <cell r="M153">
            <v>34731</v>
          </cell>
          <cell r="N153">
            <v>34731</v>
          </cell>
          <cell r="P153">
            <v>0</v>
          </cell>
          <cell r="Q153">
            <v>34731</v>
          </cell>
          <cell r="R153">
            <v>34731</v>
          </cell>
          <cell r="S153">
            <v>34731</v>
          </cell>
          <cell r="T153">
            <v>34731</v>
          </cell>
          <cell r="V153">
            <v>0</v>
          </cell>
          <cell r="W153">
            <v>34731</v>
          </cell>
          <cell r="X153">
            <v>34731</v>
          </cell>
        </row>
        <row r="155">
          <cell r="G155">
            <v>6129</v>
          </cell>
          <cell r="K155">
            <v>6129</v>
          </cell>
          <cell r="L155">
            <v>0</v>
          </cell>
          <cell r="M155">
            <v>6129</v>
          </cell>
          <cell r="Q155">
            <v>6129</v>
          </cell>
          <cell r="R155">
            <v>0</v>
          </cell>
          <cell r="S155">
            <v>6129</v>
          </cell>
          <cell r="W155">
            <v>6129</v>
          </cell>
          <cell r="X155">
            <v>0</v>
          </cell>
        </row>
        <row r="161">
          <cell r="G161">
            <v>110000</v>
          </cell>
          <cell r="H161">
            <v>0</v>
          </cell>
          <cell r="K161">
            <v>110000</v>
          </cell>
          <cell r="L161">
            <v>0</v>
          </cell>
          <cell r="M161">
            <v>110000</v>
          </cell>
          <cell r="Q161">
            <v>110000</v>
          </cell>
          <cell r="R161">
            <v>0</v>
          </cell>
          <cell r="S161">
            <v>110000</v>
          </cell>
          <cell r="W161">
            <v>110000</v>
          </cell>
          <cell r="X161">
            <v>0</v>
          </cell>
        </row>
        <row r="162">
          <cell r="G162">
            <v>0</v>
          </cell>
          <cell r="K162">
            <v>0</v>
          </cell>
          <cell r="L162">
            <v>0</v>
          </cell>
          <cell r="M162">
            <v>0</v>
          </cell>
          <cell r="Q162">
            <v>0</v>
          </cell>
          <cell r="R162">
            <v>0</v>
          </cell>
          <cell r="S162">
            <v>0</v>
          </cell>
          <cell r="W162">
            <v>0</v>
          </cell>
          <cell r="X162">
            <v>0</v>
          </cell>
        </row>
        <row r="165">
          <cell r="G165">
            <v>0</v>
          </cell>
          <cell r="H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W165">
            <v>0</v>
          </cell>
          <cell r="X165">
            <v>0</v>
          </cell>
        </row>
        <row r="167">
          <cell r="G167">
            <v>0</v>
          </cell>
          <cell r="H167">
            <v>0</v>
          </cell>
          <cell r="K167">
            <v>0</v>
          </cell>
          <cell r="L167">
            <v>0</v>
          </cell>
          <cell r="M167">
            <v>0</v>
          </cell>
          <cell r="Q167">
            <v>0</v>
          </cell>
          <cell r="R167">
            <v>0</v>
          </cell>
          <cell r="S167">
            <v>0</v>
          </cell>
          <cell r="W167">
            <v>0</v>
          </cell>
          <cell r="X167">
            <v>0</v>
          </cell>
        </row>
        <row r="169">
          <cell r="G169">
            <v>1000000</v>
          </cell>
          <cell r="H169">
            <v>0</v>
          </cell>
          <cell r="K169">
            <v>1000000</v>
          </cell>
          <cell r="L169">
            <v>0</v>
          </cell>
          <cell r="M169">
            <v>1000000</v>
          </cell>
          <cell r="Q169">
            <v>1000000</v>
          </cell>
          <cell r="R169">
            <v>0</v>
          </cell>
          <cell r="S169">
            <v>1000000</v>
          </cell>
          <cell r="W169">
            <v>1000000</v>
          </cell>
          <cell r="X169">
            <v>0</v>
          </cell>
        </row>
        <row r="173">
          <cell r="G173">
            <v>100000</v>
          </cell>
          <cell r="K173">
            <v>100000</v>
          </cell>
          <cell r="L173">
            <v>0</v>
          </cell>
          <cell r="M173">
            <v>100000</v>
          </cell>
          <cell r="Q173">
            <v>100000</v>
          </cell>
          <cell r="R173">
            <v>0</v>
          </cell>
          <cell r="S173">
            <v>100000</v>
          </cell>
          <cell r="W173">
            <v>100000</v>
          </cell>
          <cell r="X173">
            <v>0</v>
          </cell>
        </row>
        <row r="177">
          <cell r="G177">
            <v>16836</v>
          </cell>
          <cell r="H177">
            <v>16836</v>
          </cell>
          <cell r="J177">
            <v>0</v>
          </cell>
          <cell r="K177">
            <v>16836</v>
          </cell>
          <cell r="L177">
            <v>16836</v>
          </cell>
          <cell r="M177">
            <v>16710</v>
          </cell>
          <cell r="N177">
            <v>16710</v>
          </cell>
          <cell r="P177">
            <v>0</v>
          </cell>
          <cell r="Q177">
            <v>16710</v>
          </cell>
          <cell r="R177">
            <v>16710</v>
          </cell>
          <cell r="S177">
            <v>16710</v>
          </cell>
          <cell r="T177">
            <v>16710</v>
          </cell>
          <cell r="V177">
            <v>0</v>
          </cell>
          <cell r="W177">
            <v>16710</v>
          </cell>
          <cell r="X177">
            <v>16710</v>
          </cell>
        </row>
        <row r="183">
          <cell r="G183">
            <v>0</v>
          </cell>
          <cell r="I183">
            <v>0</v>
          </cell>
          <cell r="K183">
            <v>0</v>
          </cell>
          <cell r="L183">
            <v>0</v>
          </cell>
          <cell r="M183">
            <v>0</v>
          </cell>
          <cell r="O183">
            <v>0</v>
          </cell>
          <cell r="Q183">
            <v>0</v>
          </cell>
          <cell r="R183">
            <v>0</v>
          </cell>
          <cell r="S183">
            <v>0</v>
          </cell>
          <cell r="U183">
            <v>0</v>
          </cell>
          <cell r="W183">
            <v>0</v>
          </cell>
          <cell r="X183">
            <v>0</v>
          </cell>
        </row>
        <row r="184">
          <cell r="G184">
            <v>0</v>
          </cell>
          <cell r="K184">
            <v>0</v>
          </cell>
          <cell r="L184">
            <v>0</v>
          </cell>
          <cell r="M184">
            <v>0</v>
          </cell>
          <cell r="Q184">
            <v>0</v>
          </cell>
          <cell r="R184">
            <v>0</v>
          </cell>
          <cell r="S184">
            <v>0</v>
          </cell>
          <cell r="W184">
            <v>0</v>
          </cell>
          <cell r="X184">
            <v>0</v>
          </cell>
        </row>
        <row r="189">
          <cell r="G189">
            <v>0</v>
          </cell>
          <cell r="H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W189">
            <v>0</v>
          </cell>
          <cell r="X189">
            <v>0</v>
          </cell>
        </row>
        <row r="196">
          <cell r="G196">
            <v>8353005.3600000003</v>
          </cell>
          <cell r="K196">
            <v>8353005.3600000003</v>
          </cell>
          <cell r="L196">
            <v>0</v>
          </cell>
          <cell r="M196">
            <v>8353005.3600000003</v>
          </cell>
          <cell r="Q196">
            <v>8353005.3600000003</v>
          </cell>
          <cell r="R196">
            <v>0</v>
          </cell>
          <cell r="S196">
            <v>8353005.3600000003</v>
          </cell>
          <cell r="W196">
            <v>8353005.3600000003</v>
          </cell>
          <cell r="X196">
            <v>0</v>
          </cell>
        </row>
        <row r="201">
          <cell r="G201">
            <v>96100</v>
          </cell>
          <cell r="H201">
            <v>96100</v>
          </cell>
          <cell r="K201">
            <v>96100</v>
          </cell>
          <cell r="L201">
            <v>96100</v>
          </cell>
          <cell r="M201">
            <v>97200</v>
          </cell>
          <cell r="N201">
            <v>97200</v>
          </cell>
          <cell r="Q201">
            <v>97200</v>
          </cell>
          <cell r="R201">
            <v>97200</v>
          </cell>
          <cell r="S201">
            <v>97700</v>
          </cell>
          <cell r="T201">
            <v>97700</v>
          </cell>
          <cell r="W201">
            <v>97700</v>
          </cell>
          <cell r="X201">
            <v>97700</v>
          </cell>
        </row>
        <row r="202">
          <cell r="G202">
            <v>11921300</v>
          </cell>
          <cell r="H202">
            <v>11921300</v>
          </cell>
          <cell r="J202">
            <v>0</v>
          </cell>
          <cell r="K202">
            <v>11921300</v>
          </cell>
          <cell r="L202">
            <v>11921300</v>
          </cell>
          <cell r="M202">
            <v>12049300</v>
          </cell>
          <cell r="N202">
            <v>12049300</v>
          </cell>
          <cell r="Q202">
            <v>12049300</v>
          </cell>
          <cell r="R202">
            <v>12049300</v>
          </cell>
          <cell r="S202">
            <v>12118000</v>
          </cell>
          <cell r="T202">
            <v>12118000</v>
          </cell>
          <cell r="W202">
            <v>12118000</v>
          </cell>
          <cell r="X202">
            <v>12118000</v>
          </cell>
        </row>
        <row r="207">
          <cell r="G207">
            <v>22600</v>
          </cell>
          <cell r="H207">
            <v>22600</v>
          </cell>
          <cell r="K207">
            <v>22600</v>
          </cell>
          <cell r="L207">
            <v>22600</v>
          </cell>
          <cell r="M207">
            <v>25800</v>
          </cell>
          <cell r="N207">
            <v>25800</v>
          </cell>
          <cell r="Q207">
            <v>25800</v>
          </cell>
          <cell r="R207">
            <v>25800</v>
          </cell>
          <cell r="S207">
            <v>28600</v>
          </cell>
          <cell r="T207">
            <v>28600</v>
          </cell>
          <cell r="W207">
            <v>28600</v>
          </cell>
          <cell r="X207">
            <v>28600</v>
          </cell>
        </row>
        <row r="208">
          <cell r="G208">
            <v>1484800</v>
          </cell>
          <cell r="H208">
            <v>1484800</v>
          </cell>
          <cell r="K208">
            <v>1484800</v>
          </cell>
          <cell r="L208">
            <v>1484800</v>
          </cell>
          <cell r="M208">
            <v>1697000</v>
          </cell>
          <cell r="N208">
            <v>1697000</v>
          </cell>
          <cell r="Q208">
            <v>1697000</v>
          </cell>
          <cell r="R208">
            <v>1697000</v>
          </cell>
          <cell r="S208">
            <v>1875100</v>
          </cell>
          <cell r="T208">
            <v>1875100</v>
          </cell>
          <cell r="W208">
            <v>1875100</v>
          </cell>
          <cell r="X208">
            <v>1875100</v>
          </cell>
        </row>
        <row r="213">
          <cell r="G213">
            <v>540900</v>
          </cell>
          <cell r="H213">
            <v>540900</v>
          </cell>
          <cell r="J213">
            <v>0</v>
          </cell>
          <cell r="K213">
            <v>540900</v>
          </cell>
          <cell r="L213">
            <v>540900</v>
          </cell>
          <cell r="M213">
            <v>540900</v>
          </cell>
          <cell r="N213">
            <v>540900</v>
          </cell>
          <cell r="P213">
            <v>0</v>
          </cell>
          <cell r="Q213">
            <v>540900</v>
          </cell>
          <cell r="R213">
            <v>540900</v>
          </cell>
          <cell r="S213">
            <v>540900</v>
          </cell>
          <cell r="T213">
            <v>540900</v>
          </cell>
          <cell r="V213">
            <v>0</v>
          </cell>
          <cell r="W213">
            <v>540900</v>
          </cell>
          <cell r="X213">
            <v>540900</v>
          </cell>
        </row>
        <row r="214">
          <cell r="G214">
            <v>0</v>
          </cell>
          <cell r="H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V214">
            <v>0</v>
          </cell>
          <cell r="W214">
            <v>0</v>
          </cell>
          <cell r="X214">
            <v>0</v>
          </cell>
        </row>
        <row r="216">
          <cell r="G216">
            <v>2775237.23</v>
          </cell>
          <cell r="H216">
            <v>2775237.23</v>
          </cell>
          <cell r="J216">
            <v>0</v>
          </cell>
          <cell r="K216">
            <v>2775237.23</v>
          </cell>
          <cell r="L216">
            <v>2775237.23</v>
          </cell>
          <cell r="M216">
            <v>2775237.23</v>
          </cell>
          <cell r="N216">
            <v>2775237.23</v>
          </cell>
          <cell r="P216">
            <v>0</v>
          </cell>
          <cell r="Q216">
            <v>2775237.23</v>
          </cell>
          <cell r="R216">
            <v>2775237.23</v>
          </cell>
          <cell r="S216">
            <v>2775237.23</v>
          </cell>
          <cell r="T216">
            <v>2775237.23</v>
          </cell>
          <cell r="V216">
            <v>0</v>
          </cell>
          <cell r="W216">
            <v>2775237.23</v>
          </cell>
          <cell r="X216">
            <v>2775237.23</v>
          </cell>
        </row>
        <row r="217">
          <cell r="G217">
            <v>262664.77</v>
          </cell>
          <cell r="H217">
            <v>262664.77</v>
          </cell>
          <cell r="J217">
            <v>0</v>
          </cell>
          <cell r="K217">
            <v>262664.77</v>
          </cell>
          <cell r="L217">
            <v>262664.77</v>
          </cell>
          <cell r="M217">
            <v>262664.77</v>
          </cell>
          <cell r="N217">
            <v>262664.77</v>
          </cell>
          <cell r="P217">
            <v>0</v>
          </cell>
          <cell r="Q217">
            <v>262664.77</v>
          </cell>
          <cell r="R217">
            <v>262664.77</v>
          </cell>
          <cell r="S217">
            <v>262664.77</v>
          </cell>
          <cell r="T217">
            <v>262664.77</v>
          </cell>
          <cell r="V217">
            <v>0</v>
          </cell>
          <cell r="W217">
            <v>262664.77</v>
          </cell>
          <cell r="X217">
            <v>262664.77</v>
          </cell>
        </row>
        <row r="225">
          <cell r="G225">
            <v>34280</v>
          </cell>
          <cell r="K225">
            <v>34280</v>
          </cell>
          <cell r="L225">
            <v>0</v>
          </cell>
          <cell r="M225">
            <v>276380</v>
          </cell>
          <cell r="Q225">
            <v>276380</v>
          </cell>
          <cell r="R225">
            <v>0</v>
          </cell>
          <cell r="S225">
            <v>276380</v>
          </cell>
          <cell r="W225">
            <v>276380</v>
          </cell>
          <cell r="X225">
            <v>0</v>
          </cell>
        </row>
        <row r="226">
          <cell r="G226">
            <v>260420</v>
          </cell>
          <cell r="K226">
            <v>260420</v>
          </cell>
          <cell r="L226">
            <v>0</v>
          </cell>
          <cell r="M226">
            <v>260420</v>
          </cell>
          <cell r="Q226">
            <v>260420</v>
          </cell>
          <cell r="R226">
            <v>0</v>
          </cell>
          <cell r="S226">
            <v>260420</v>
          </cell>
          <cell r="W226">
            <v>260420</v>
          </cell>
          <cell r="X226">
            <v>0</v>
          </cell>
        </row>
        <row r="229">
          <cell r="G229">
            <v>988000</v>
          </cell>
          <cell r="K229">
            <v>988000</v>
          </cell>
          <cell r="L229">
            <v>0</v>
          </cell>
          <cell r="M229">
            <v>486000</v>
          </cell>
          <cell r="Q229">
            <v>486000</v>
          </cell>
          <cell r="R229">
            <v>0</v>
          </cell>
          <cell r="S229">
            <v>1206000</v>
          </cell>
          <cell r="W229">
            <v>1206000</v>
          </cell>
          <cell r="X229">
            <v>0</v>
          </cell>
        </row>
        <row r="231">
          <cell r="G231">
            <v>2000</v>
          </cell>
          <cell r="K231">
            <v>2000</v>
          </cell>
          <cell r="L231">
            <v>0</v>
          </cell>
          <cell r="M231">
            <v>2000</v>
          </cell>
          <cell r="Q231">
            <v>2000</v>
          </cell>
          <cell r="R231">
            <v>0</v>
          </cell>
          <cell r="S231">
            <v>2000</v>
          </cell>
          <cell r="W231">
            <v>2000</v>
          </cell>
          <cell r="X231">
            <v>0</v>
          </cell>
        </row>
        <row r="232">
          <cell r="G232">
            <v>1600</v>
          </cell>
          <cell r="K232">
            <v>1600</v>
          </cell>
          <cell r="L232">
            <v>0</v>
          </cell>
          <cell r="M232">
            <v>1600</v>
          </cell>
          <cell r="Q232">
            <v>1600</v>
          </cell>
          <cell r="R232">
            <v>0</v>
          </cell>
          <cell r="S232">
            <v>1600</v>
          </cell>
          <cell r="W232">
            <v>1600</v>
          </cell>
          <cell r="X232">
            <v>0</v>
          </cell>
        </row>
        <row r="237">
          <cell r="G237">
            <v>31778057.350000001</v>
          </cell>
          <cell r="K237">
            <v>31778057.350000001</v>
          </cell>
          <cell r="L237">
            <v>0</v>
          </cell>
          <cell r="M237">
            <v>31778057.350000001</v>
          </cell>
          <cell r="Q237">
            <v>31778057.350000001</v>
          </cell>
          <cell r="R237">
            <v>0</v>
          </cell>
          <cell r="S237">
            <v>31778057.350000001</v>
          </cell>
          <cell r="W237">
            <v>31778057.350000001</v>
          </cell>
          <cell r="X237">
            <v>0</v>
          </cell>
        </row>
        <row r="239">
          <cell r="G239">
            <v>0</v>
          </cell>
          <cell r="K239">
            <v>0</v>
          </cell>
          <cell r="L239">
            <v>0</v>
          </cell>
          <cell r="Q239">
            <v>0</v>
          </cell>
          <cell r="R239">
            <v>0</v>
          </cell>
          <cell r="W239">
            <v>0</v>
          </cell>
          <cell r="X239">
            <v>0</v>
          </cell>
        </row>
        <row r="243">
          <cell r="K243">
            <v>0</v>
          </cell>
          <cell r="L243">
            <v>0</v>
          </cell>
          <cell r="Q243">
            <v>0</v>
          </cell>
          <cell r="R243">
            <v>0</v>
          </cell>
          <cell r="W243">
            <v>0</v>
          </cell>
          <cell r="X243">
            <v>0</v>
          </cell>
        </row>
        <row r="245">
          <cell r="G245">
            <v>0</v>
          </cell>
          <cell r="H245">
            <v>0</v>
          </cell>
          <cell r="J245">
            <v>0</v>
          </cell>
          <cell r="K245">
            <v>0</v>
          </cell>
          <cell r="L245">
            <v>0</v>
          </cell>
          <cell r="Q245">
            <v>0</v>
          </cell>
          <cell r="R245">
            <v>0</v>
          </cell>
          <cell r="W245">
            <v>0</v>
          </cell>
          <cell r="X245">
            <v>0</v>
          </cell>
        </row>
        <row r="250">
          <cell r="G250">
            <v>3000000</v>
          </cell>
          <cell r="K250">
            <v>3000000</v>
          </cell>
          <cell r="L250">
            <v>0</v>
          </cell>
          <cell r="M250">
            <v>3000000</v>
          </cell>
          <cell r="Q250">
            <v>3000000</v>
          </cell>
          <cell r="R250">
            <v>0</v>
          </cell>
          <cell r="S250">
            <v>3000000</v>
          </cell>
          <cell r="W250">
            <v>3000000</v>
          </cell>
          <cell r="X250">
            <v>0</v>
          </cell>
        </row>
        <row r="256">
          <cell r="G256">
            <v>0</v>
          </cell>
          <cell r="K256">
            <v>0</v>
          </cell>
          <cell r="Q256">
            <v>0</v>
          </cell>
          <cell r="W256">
            <v>0</v>
          </cell>
        </row>
        <row r="257">
          <cell r="G257">
            <v>1200000</v>
          </cell>
          <cell r="H257">
            <v>0</v>
          </cell>
          <cell r="K257">
            <v>1200000</v>
          </cell>
          <cell r="L257">
            <v>0</v>
          </cell>
          <cell r="M257">
            <v>1200000</v>
          </cell>
          <cell r="Q257">
            <v>1200000</v>
          </cell>
          <cell r="R257">
            <v>0</v>
          </cell>
          <cell r="S257">
            <v>1200000</v>
          </cell>
          <cell r="W257">
            <v>1200000</v>
          </cell>
          <cell r="X257">
            <v>0</v>
          </cell>
        </row>
        <row r="262">
          <cell r="G262">
            <v>1010100</v>
          </cell>
          <cell r="K262">
            <v>1010100</v>
          </cell>
          <cell r="L262">
            <v>0</v>
          </cell>
          <cell r="M262">
            <v>1010100</v>
          </cell>
          <cell r="Q262">
            <v>1010100</v>
          </cell>
          <cell r="R262">
            <v>0</v>
          </cell>
          <cell r="S262">
            <v>1010100</v>
          </cell>
          <cell r="W262">
            <v>1010100</v>
          </cell>
          <cell r="X262">
            <v>0</v>
          </cell>
        </row>
        <row r="265">
          <cell r="G265">
            <v>87000</v>
          </cell>
          <cell r="K265">
            <v>87000</v>
          </cell>
          <cell r="L265">
            <v>0</v>
          </cell>
          <cell r="M265">
            <v>87000</v>
          </cell>
          <cell r="O265">
            <v>0</v>
          </cell>
          <cell r="Q265">
            <v>87000</v>
          </cell>
          <cell r="R265">
            <v>0</v>
          </cell>
          <cell r="S265">
            <v>87000</v>
          </cell>
          <cell r="U265">
            <v>0</v>
          </cell>
          <cell r="W265">
            <v>87000</v>
          </cell>
          <cell r="X265">
            <v>0</v>
          </cell>
        </row>
        <row r="268">
          <cell r="G268">
            <v>48400</v>
          </cell>
          <cell r="K268">
            <v>48400</v>
          </cell>
          <cell r="L268">
            <v>0</v>
          </cell>
          <cell r="M268">
            <v>48400</v>
          </cell>
          <cell r="Q268">
            <v>48400</v>
          </cell>
          <cell r="R268">
            <v>0</v>
          </cell>
          <cell r="S268">
            <v>48400</v>
          </cell>
          <cell r="W268">
            <v>48400</v>
          </cell>
          <cell r="X268">
            <v>0</v>
          </cell>
        </row>
        <row r="272">
          <cell r="G272">
            <v>0</v>
          </cell>
          <cell r="K272">
            <v>0</v>
          </cell>
          <cell r="L272">
            <v>0</v>
          </cell>
          <cell r="M272">
            <v>0</v>
          </cell>
          <cell r="Q272">
            <v>0</v>
          </cell>
          <cell r="R272">
            <v>0</v>
          </cell>
          <cell r="S272">
            <v>0</v>
          </cell>
          <cell r="W272">
            <v>0</v>
          </cell>
          <cell r="X272">
            <v>0</v>
          </cell>
        </row>
        <row r="273">
          <cell r="G273">
            <v>8574907.3000000007</v>
          </cell>
          <cell r="H273">
            <v>0</v>
          </cell>
          <cell r="K273">
            <v>8574907.3000000007</v>
          </cell>
          <cell r="L273">
            <v>0</v>
          </cell>
          <cell r="M273">
            <v>500000</v>
          </cell>
          <cell r="O273">
            <v>0</v>
          </cell>
          <cell r="Q273">
            <v>500000</v>
          </cell>
          <cell r="R273">
            <v>0</v>
          </cell>
          <cell r="S273">
            <v>500000</v>
          </cell>
          <cell r="U273">
            <v>0</v>
          </cell>
          <cell r="W273">
            <v>500000</v>
          </cell>
          <cell r="X273">
            <v>0</v>
          </cell>
        </row>
        <row r="279">
          <cell r="K279">
            <v>0</v>
          </cell>
          <cell r="L279">
            <v>0</v>
          </cell>
          <cell r="Q279">
            <v>0</v>
          </cell>
          <cell r="R279">
            <v>0</v>
          </cell>
          <cell r="W279">
            <v>0</v>
          </cell>
          <cell r="X279">
            <v>0</v>
          </cell>
        </row>
        <row r="280">
          <cell r="K280">
            <v>0</v>
          </cell>
          <cell r="L280">
            <v>0</v>
          </cell>
          <cell r="Q280">
            <v>0</v>
          </cell>
          <cell r="R280">
            <v>0</v>
          </cell>
          <cell r="W280">
            <v>0</v>
          </cell>
          <cell r="X280">
            <v>0</v>
          </cell>
        </row>
        <row r="285">
          <cell r="G285">
            <v>0</v>
          </cell>
          <cell r="K285">
            <v>0</v>
          </cell>
          <cell r="L285">
            <v>0</v>
          </cell>
          <cell r="M285">
            <v>0</v>
          </cell>
          <cell r="Q285">
            <v>0</v>
          </cell>
          <cell r="R285">
            <v>0</v>
          </cell>
          <cell r="S285">
            <v>0</v>
          </cell>
          <cell r="W285">
            <v>0</v>
          </cell>
          <cell r="X285">
            <v>0</v>
          </cell>
        </row>
        <row r="286">
          <cell r="G286">
            <v>0</v>
          </cell>
          <cell r="K286">
            <v>0</v>
          </cell>
          <cell r="L286">
            <v>0</v>
          </cell>
          <cell r="M286">
            <v>0</v>
          </cell>
          <cell r="Q286">
            <v>0</v>
          </cell>
          <cell r="R286">
            <v>0</v>
          </cell>
          <cell r="S286">
            <v>0</v>
          </cell>
          <cell r="W286">
            <v>0</v>
          </cell>
          <cell r="X286">
            <v>0</v>
          </cell>
        </row>
        <row r="293">
          <cell r="G293">
            <v>3827346.9</v>
          </cell>
          <cell r="K293">
            <v>3827346.9</v>
          </cell>
          <cell r="L293">
            <v>0</v>
          </cell>
          <cell r="M293">
            <v>30111771.66</v>
          </cell>
          <cell r="Q293">
            <v>30111771.66</v>
          </cell>
          <cell r="R293">
            <v>0</v>
          </cell>
          <cell r="S293">
            <v>72037740.560000002</v>
          </cell>
          <cell r="W293">
            <v>72037740.560000002</v>
          </cell>
          <cell r="X293">
            <v>0</v>
          </cell>
        </row>
        <row r="301">
          <cell r="G301">
            <v>28800</v>
          </cell>
          <cell r="K301">
            <v>28800</v>
          </cell>
          <cell r="L301">
            <v>0</v>
          </cell>
          <cell r="M301">
            <v>30000</v>
          </cell>
          <cell r="Q301">
            <v>30000</v>
          </cell>
          <cell r="R301">
            <v>0</v>
          </cell>
          <cell r="S301">
            <v>30000</v>
          </cell>
          <cell r="W301">
            <v>30000</v>
          </cell>
          <cell r="X301">
            <v>0</v>
          </cell>
        </row>
        <row r="302">
          <cell r="G302">
            <v>35000</v>
          </cell>
          <cell r="K302">
            <v>35000</v>
          </cell>
          <cell r="L302">
            <v>0</v>
          </cell>
          <cell r="M302">
            <v>35000</v>
          </cell>
          <cell r="Q302">
            <v>35000</v>
          </cell>
          <cell r="R302">
            <v>0</v>
          </cell>
          <cell r="S302">
            <v>35000</v>
          </cell>
          <cell r="W302">
            <v>35000</v>
          </cell>
          <cell r="X302">
            <v>0</v>
          </cell>
        </row>
        <row r="305">
          <cell r="G305">
            <v>60000</v>
          </cell>
          <cell r="K305">
            <v>60000</v>
          </cell>
          <cell r="L305">
            <v>0</v>
          </cell>
          <cell r="M305">
            <v>320000</v>
          </cell>
          <cell r="Q305">
            <v>320000</v>
          </cell>
          <cell r="R305">
            <v>0</v>
          </cell>
          <cell r="S305">
            <v>90000</v>
          </cell>
          <cell r="W305">
            <v>90000</v>
          </cell>
          <cell r="X305">
            <v>0</v>
          </cell>
        </row>
        <row r="307">
          <cell r="G307">
            <v>0</v>
          </cell>
          <cell r="K307">
            <v>0</v>
          </cell>
          <cell r="L307">
            <v>0</v>
          </cell>
          <cell r="M307">
            <v>0</v>
          </cell>
          <cell r="Q307">
            <v>0</v>
          </cell>
          <cell r="R307">
            <v>0</v>
          </cell>
          <cell r="S307">
            <v>0</v>
          </cell>
          <cell r="W307">
            <v>0</v>
          </cell>
          <cell r="X307">
            <v>0</v>
          </cell>
        </row>
        <row r="308">
          <cell r="G308">
            <v>0</v>
          </cell>
          <cell r="K308">
            <v>0</v>
          </cell>
          <cell r="L308">
            <v>0</v>
          </cell>
          <cell r="M308">
            <v>0</v>
          </cell>
          <cell r="Q308">
            <v>0</v>
          </cell>
          <cell r="R308">
            <v>0</v>
          </cell>
          <cell r="S308">
            <v>0</v>
          </cell>
          <cell r="W308">
            <v>0</v>
          </cell>
          <cell r="X308">
            <v>0</v>
          </cell>
        </row>
        <row r="313">
          <cell r="G313">
            <v>9574179.3999999985</v>
          </cell>
          <cell r="K313">
            <v>9574179.3999999985</v>
          </cell>
          <cell r="L313">
            <v>0</v>
          </cell>
          <cell r="M313">
            <v>9574179.3999999985</v>
          </cell>
          <cell r="Q313">
            <v>9574179.3999999985</v>
          </cell>
          <cell r="R313">
            <v>0</v>
          </cell>
          <cell r="S313">
            <v>9574179.3999999985</v>
          </cell>
          <cell r="W313">
            <v>9574179.3999999985</v>
          </cell>
          <cell r="X313">
            <v>0</v>
          </cell>
        </row>
        <row r="317">
          <cell r="K317">
            <v>0</v>
          </cell>
          <cell r="L317">
            <v>0</v>
          </cell>
          <cell r="Q317">
            <v>0</v>
          </cell>
          <cell r="R317">
            <v>0</v>
          </cell>
          <cell r="W317">
            <v>0</v>
          </cell>
          <cell r="X317">
            <v>0</v>
          </cell>
        </row>
        <row r="319">
          <cell r="H319">
            <v>0</v>
          </cell>
          <cell r="K319">
            <v>0</v>
          </cell>
          <cell r="L319">
            <v>0</v>
          </cell>
          <cell r="Q319">
            <v>0</v>
          </cell>
          <cell r="R319">
            <v>0</v>
          </cell>
          <cell r="W319">
            <v>0</v>
          </cell>
          <cell r="X319">
            <v>0</v>
          </cell>
        </row>
        <row r="321">
          <cell r="H321">
            <v>0</v>
          </cell>
          <cell r="J321">
            <v>0</v>
          </cell>
          <cell r="K321">
            <v>0</v>
          </cell>
          <cell r="L321">
            <v>0</v>
          </cell>
        </row>
        <row r="327">
          <cell r="G327">
            <v>0</v>
          </cell>
          <cell r="K327">
            <v>0</v>
          </cell>
          <cell r="L327">
            <v>0</v>
          </cell>
          <cell r="M327">
            <v>0</v>
          </cell>
          <cell r="Q327">
            <v>0</v>
          </cell>
          <cell r="R327">
            <v>0</v>
          </cell>
          <cell r="S327">
            <v>0</v>
          </cell>
          <cell r="W327">
            <v>0</v>
          </cell>
          <cell r="X327">
            <v>0</v>
          </cell>
        </row>
        <row r="328">
          <cell r="G328">
            <v>0</v>
          </cell>
          <cell r="K328">
            <v>0</v>
          </cell>
          <cell r="L328">
            <v>0</v>
          </cell>
          <cell r="M328">
            <v>0</v>
          </cell>
          <cell r="Q328">
            <v>0</v>
          </cell>
          <cell r="R328">
            <v>0</v>
          </cell>
          <cell r="S328">
            <v>0</v>
          </cell>
          <cell r="W328">
            <v>0</v>
          </cell>
          <cell r="X328">
            <v>0</v>
          </cell>
        </row>
        <row r="333">
          <cell r="G333">
            <v>247842.32</v>
          </cell>
          <cell r="K333">
            <v>247842.32</v>
          </cell>
          <cell r="L333">
            <v>0</v>
          </cell>
          <cell r="M333">
            <v>247842.32</v>
          </cell>
          <cell r="Q333">
            <v>247842.32</v>
          </cell>
          <cell r="R333">
            <v>0</v>
          </cell>
          <cell r="S333">
            <v>247842.32</v>
          </cell>
          <cell r="W333">
            <v>247842.32</v>
          </cell>
          <cell r="X333">
            <v>0</v>
          </cell>
        </row>
        <row r="337">
          <cell r="K337">
            <v>0</v>
          </cell>
          <cell r="L337">
            <v>0</v>
          </cell>
          <cell r="Q337">
            <v>0</v>
          </cell>
          <cell r="R337">
            <v>0</v>
          </cell>
          <cell r="W337">
            <v>0</v>
          </cell>
          <cell r="X337">
            <v>0</v>
          </cell>
        </row>
        <row r="344">
          <cell r="G344">
            <v>18160200</v>
          </cell>
          <cell r="K344">
            <v>18160200</v>
          </cell>
          <cell r="L344">
            <v>0</v>
          </cell>
          <cell r="M344">
            <v>18160200</v>
          </cell>
          <cell r="Q344">
            <v>18160200</v>
          </cell>
          <cell r="R344">
            <v>0</v>
          </cell>
          <cell r="S344">
            <v>18160200</v>
          </cell>
          <cell r="W344">
            <v>18160200</v>
          </cell>
          <cell r="X344">
            <v>0</v>
          </cell>
        </row>
        <row r="346">
          <cell r="G346">
            <v>0</v>
          </cell>
          <cell r="H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W346">
            <v>0</v>
          </cell>
          <cell r="X346">
            <v>0</v>
          </cell>
        </row>
        <row r="348">
          <cell r="G348">
            <v>0</v>
          </cell>
          <cell r="H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W348">
            <v>0</v>
          </cell>
          <cell r="X348">
            <v>0</v>
          </cell>
        </row>
        <row r="350">
          <cell r="G350">
            <v>46262085.549999997</v>
          </cell>
          <cell r="H350">
            <v>46262085.549999997</v>
          </cell>
          <cell r="K350">
            <v>46262085.549999997</v>
          </cell>
          <cell r="L350">
            <v>46262085.549999997</v>
          </cell>
          <cell r="M350">
            <v>45399675.030000001</v>
          </cell>
          <cell r="N350">
            <v>45399675.030000001</v>
          </cell>
          <cell r="Q350">
            <v>45399675.030000001</v>
          </cell>
          <cell r="R350">
            <v>45399675.030000001</v>
          </cell>
          <cell r="S350">
            <v>45399675.030000001</v>
          </cell>
          <cell r="T350">
            <v>45399675.030000001</v>
          </cell>
          <cell r="W350">
            <v>45399675.030000001</v>
          </cell>
          <cell r="X350">
            <v>45399675.030000001</v>
          </cell>
        </row>
        <row r="352">
          <cell r="G352">
            <v>719228000</v>
          </cell>
          <cell r="H352">
            <v>719228000</v>
          </cell>
          <cell r="K352">
            <v>719228000</v>
          </cell>
          <cell r="L352">
            <v>719228000</v>
          </cell>
          <cell r="M352">
            <v>719228000</v>
          </cell>
          <cell r="N352">
            <v>719228000</v>
          </cell>
          <cell r="Q352">
            <v>719228000</v>
          </cell>
          <cell r="R352">
            <v>719228000</v>
          </cell>
          <cell r="S352">
            <v>719228000</v>
          </cell>
          <cell r="T352">
            <v>719228000</v>
          </cell>
          <cell r="W352">
            <v>719228000</v>
          </cell>
          <cell r="X352">
            <v>719228000</v>
          </cell>
        </row>
        <row r="354">
          <cell r="G354">
            <v>0</v>
          </cell>
          <cell r="H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W354">
            <v>0</v>
          </cell>
          <cell r="X354">
            <v>0</v>
          </cell>
        </row>
        <row r="356">
          <cell r="G356">
            <v>149926188.72000003</v>
          </cell>
          <cell r="H356">
            <v>0</v>
          </cell>
          <cell r="K356">
            <v>149926188.72000003</v>
          </cell>
          <cell r="L356">
            <v>0</v>
          </cell>
          <cell r="M356">
            <v>151014495.5</v>
          </cell>
          <cell r="N356">
            <v>0</v>
          </cell>
          <cell r="Q356">
            <v>151014495.5</v>
          </cell>
          <cell r="R356">
            <v>0</v>
          </cell>
          <cell r="S356">
            <v>151014495.5</v>
          </cell>
          <cell r="T356">
            <v>0</v>
          </cell>
          <cell r="W356">
            <v>151014495.5</v>
          </cell>
          <cell r="X356">
            <v>0</v>
          </cell>
        </row>
        <row r="358"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W358">
            <v>0</v>
          </cell>
          <cell r="X358">
            <v>0</v>
          </cell>
        </row>
        <row r="360">
          <cell r="G360">
            <v>8163897.4499999993</v>
          </cell>
          <cell r="K360">
            <v>8163897.4499999993</v>
          </cell>
          <cell r="L360">
            <v>0</v>
          </cell>
          <cell r="M360">
            <v>8011707.3600000013</v>
          </cell>
          <cell r="Q360">
            <v>8011707.3600000013</v>
          </cell>
          <cell r="R360">
            <v>0</v>
          </cell>
          <cell r="S360">
            <v>8011707.3600000013</v>
          </cell>
          <cell r="W360">
            <v>8011707.3600000013</v>
          </cell>
          <cell r="X360">
            <v>0</v>
          </cell>
        </row>
        <row r="362">
          <cell r="G362">
            <v>347843599.42000002</v>
          </cell>
          <cell r="K362">
            <v>347843599.42000002</v>
          </cell>
          <cell r="L362">
            <v>0</v>
          </cell>
          <cell r="M362">
            <v>351591382.23000002</v>
          </cell>
          <cell r="Q362">
            <v>351591382.23000002</v>
          </cell>
          <cell r="R362">
            <v>0</v>
          </cell>
          <cell r="S362">
            <v>316591382.23000002</v>
          </cell>
          <cell r="W362">
            <v>316591382.23000002</v>
          </cell>
          <cell r="X362">
            <v>0</v>
          </cell>
        </row>
        <row r="364">
          <cell r="G364">
            <v>0</v>
          </cell>
          <cell r="K364">
            <v>0</v>
          </cell>
          <cell r="L364">
            <v>0</v>
          </cell>
          <cell r="Q364">
            <v>0</v>
          </cell>
          <cell r="R364">
            <v>0</v>
          </cell>
          <cell r="W364">
            <v>0</v>
          </cell>
          <cell r="X364">
            <v>0</v>
          </cell>
        </row>
        <row r="366">
          <cell r="G366">
            <v>0</v>
          </cell>
          <cell r="K366">
            <v>0</v>
          </cell>
          <cell r="L366">
            <v>0</v>
          </cell>
          <cell r="Q366">
            <v>0</v>
          </cell>
          <cell r="R366">
            <v>0</v>
          </cell>
          <cell r="W366">
            <v>0</v>
          </cell>
          <cell r="X366">
            <v>0</v>
          </cell>
        </row>
        <row r="369">
          <cell r="G369">
            <v>87885</v>
          </cell>
          <cell r="K369">
            <v>87885</v>
          </cell>
          <cell r="L369">
            <v>0</v>
          </cell>
          <cell r="M369">
            <v>87885</v>
          </cell>
          <cell r="Q369">
            <v>87885</v>
          </cell>
          <cell r="R369">
            <v>0</v>
          </cell>
          <cell r="S369">
            <v>87885</v>
          </cell>
          <cell r="W369">
            <v>87885</v>
          </cell>
          <cell r="X369">
            <v>0</v>
          </cell>
        </row>
        <row r="373">
          <cell r="H373">
            <v>0</v>
          </cell>
          <cell r="J373">
            <v>0</v>
          </cell>
          <cell r="K373">
            <v>0</v>
          </cell>
          <cell r="L373">
            <v>0</v>
          </cell>
          <cell r="Q373">
            <v>0</v>
          </cell>
          <cell r="R373">
            <v>0</v>
          </cell>
          <cell r="W373">
            <v>0</v>
          </cell>
          <cell r="X373">
            <v>0</v>
          </cell>
        </row>
        <row r="379">
          <cell r="G379">
            <v>11286000</v>
          </cell>
          <cell r="K379">
            <v>11286000</v>
          </cell>
          <cell r="L379">
            <v>0</v>
          </cell>
          <cell r="M379">
            <v>11286000</v>
          </cell>
          <cell r="Q379">
            <v>11286000</v>
          </cell>
          <cell r="R379">
            <v>0</v>
          </cell>
          <cell r="S379">
            <v>11286000</v>
          </cell>
          <cell r="W379">
            <v>11286000</v>
          </cell>
          <cell r="X379">
            <v>0</v>
          </cell>
        </row>
        <row r="381">
          <cell r="G381">
            <v>0</v>
          </cell>
          <cell r="H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Q381">
            <v>0</v>
          </cell>
          <cell r="R381">
            <v>0</v>
          </cell>
          <cell r="W381">
            <v>0</v>
          </cell>
          <cell r="X381">
            <v>0</v>
          </cell>
        </row>
        <row r="383">
          <cell r="G383">
            <v>930659800</v>
          </cell>
          <cell r="H383">
            <v>930659800</v>
          </cell>
          <cell r="K383">
            <v>930659800</v>
          </cell>
          <cell r="L383">
            <v>930659800</v>
          </cell>
          <cell r="M383">
            <v>937253500</v>
          </cell>
          <cell r="N383">
            <v>937253500</v>
          </cell>
          <cell r="Q383">
            <v>937253500</v>
          </cell>
          <cell r="R383">
            <v>937253500</v>
          </cell>
          <cell r="S383">
            <v>935300400</v>
          </cell>
          <cell r="T383">
            <v>935300400</v>
          </cell>
          <cell r="W383">
            <v>935300400</v>
          </cell>
          <cell r="X383">
            <v>935300400</v>
          </cell>
        </row>
        <row r="385">
          <cell r="G385">
            <v>999400</v>
          </cell>
          <cell r="H385">
            <v>999400</v>
          </cell>
          <cell r="K385">
            <v>999400</v>
          </cell>
          <cell r="L385">
            <v>999400</v>
          </cell>
          <cell r="M385">
            <v>999400</v>
          </cell>
          <cell r="N385">
            <v>999400</v>
          </cell>
          <cell r="Q385">
            <v>999400</v>
          </cell>
          <cell r="R385">
            <v>999400</v>
          </cell>
          <cell r="S385">
            <v>999400</v>
          </cell>
          <cell r="T385">
            <v>999400</v>
          </cell>
          <cell r="W385">
            <v>999400</v>
          </cell>
          <cell r="X385">
            <v>999400</v>
          </cell>
        </row>
        <row r="387">
          <cell r="G387">
            <v>3144600</v>
          </cell>
          <cell r="H387">
            <v>3144600</v>
          </cell>
          <cell r="K387">
            <v>3144600</v>
          </cell>
          <cell r="L387">
            <v>3144600</v>
          </cell>
          <cell r="Q387">
            <v>0</v>
          </cell>
          <cell r="R387">
            <v>0</v>
          </cell>
          <cell r="W387">
            <v>0</v>
          </cell>
          <cell r="X387">
            <v>0</v>
          </cell>
        </row>
        <row r="389">
          <cell r="K389">
            <v>0</v>
          </cell>
          <cell r="L389">
            <v>0</v>
          </cell>
          <cell r="Q389">
            <v>0</v>
          </cell>
          <cell r="R389">
            <v>0</v>
          </cell>
          <cell r="W389">
            <v>0</v>
          </cell>
          <cell r="X389">
            <v>0</v>
          </cell>
        </row>
        <row r="391">
          <cell r="G391">
            <v>179703359.86000001</v>
          </cell>
          <cell r="K391">
            <v>179703359.86000001</v>
          </cell>
          <cell r="L391">
            <v>0</v>
          </cell>
          <cell r="M391">
            <v>183950433.91</v>
          </cell>
          <cell r="Q391">
            <v>183950433.91</v>
          </cell>
          <cell r="R391">
            <v>0</v>
          </cell>
          <cell r="S391">
            <v>130950433.91</v>
          </cell>
          <cell r="W391">
            <v>130950433.91</v>
          </cell>
          <cell r="X391">
            <v>0</v>
          </cell>
        </row>
        <row r="393">
          <cell r="K393">
            <v>0</v>
          </cell>
          <cell r="L393">
            <v>0</v>
          </cell>
          <cell r="M393">
            <v>0</v>
          </cell>
          <cell r="Q393">
            <v>0</v>
          </cell>
          <cell r="R393">
            <v>0</v>
          </cell>
          <cell r="S393">
            <v>0</v>
          </cell>
          <cell r="W393">
            <v>0</v>
          </cell>
          <cell r="X393">
            <v>0</v>
          </cell>
        </row>
        <row r="395">
          <cell r="K395">
            <v>0</v>
          </cell>
          <cell r="L395">
            <v>0</v>
          </cell>
          <cell r="Q395">
            <v>0</v>
          </cell>
          <cell r="R395">
            <v>0</v>
          </cell>
          <cell r="W395">
            <v>0</v>
          </cell>
          <cell r="X395">
            <v>0</v>
          </cell>
        </row>
        <row r="397">
          <cell r="G397">
            <v>850000</v>
          </cell>
          <cell r="K397">
            <v>850000</v>
          </cell>
          <cell r="L397">
            <v>0</v>
          </cell>
          <cell r="M397">
            <v>850000</v>
          </cell>
          <cell r="Q397">
            <v>850000</v>
          </cell>
          <cell r="R397">
            <v>0</v>
          </cell>
          <cell r="S397">
            <v>850000</v>
          </cell>
          <cell r="W397">
            <v>850000</v>
          </cell>
          <cell r="X397">
            <v>0</v>
          </cell>
        </row>
        <row r="400">
          <cell r="G400">
            <v>63147</v>
          </cell>
          <cell r="K400">
            <v>63147</v>
          </cell>
          <cell r="L400">
            <v>0</v>
          </cell>
          <cell r="M400">
            <v>63147</v>
          </cell>
          <cell r="Q400">
            <v>63147</v>
          </cell>
          <cell r="R400">
            <v>0</v>
          </cell>
          <cell r="S400">
            <v>63147</v>
          </cell>
          <cell r="W400">
            <v>63147</v>
          </cell>
          <cell r="X400">
            <v>0</v>
          </cell>
        </row>
        <row r="403">
          <cell r="H403">
            <v>0</v>
          </cell>
          <cell r="K403">
            <v>0</v>
          </cell>
          <cell r="L403">
            <v>0</v>
          </cell>
          <cell r="Q403">
            <v>0</v>
          </cell>
          <cell r="R403">
            <v>0</v>
          </cell>
          <cell r="W403">
            <v>0</v>
          </cell>
          <cell r="X403">
            <v>0</v>
          </cell>
        </row>
        <row r="405">
          <cell r="H405">
            <v>0</v>
          </cell>
          <cell r="J405">
            <v>0</v>
          </cell>
          <cell r="K405">
            <v>0</v>
          </cell>
          <cell r="L405">
            <v>0</v>
          </cell>
          <cell r="Q405">
            <v>0</v>
          </cell>
          <cell r="R405">
            <v>0</v>
          </cell>
        </row>
        <row r="407">
          <cell r="K407">
            <v>0</v>
          </cell>
          <cell r="L407">
            <v>0</v>
          </cell>
          <cell r="Q407">
            <v>0</v>
          </cell>
          <cell r="R407">
            <v>0</v>
          </cell>
        </row>
        <row r="409">
          <cell r="K409">
            <v>0</v>
          </cell>
          <cell r="L409">
            <v>0</v>
          </cell>
          <cell r="Q409">
            <v>0</v>
          </cell>
          <cell r="R409">
            <v>0</v>
          </cell>
          <cell r="W409">
            <v>0</v>
          </cell>
          <cell r="X409">
            <v>0</v>
          </cell>
        </row>
        <row r="411">
          <cell r="K411">
            <v>0</v>
          </cell>
          <cell r="L411">
            <v>0</v>
          </cell>
          <cell r="Q411">
            <v>0</v>
          </cell>
          <cell r="R411">
            <v>0</v>
          </cell>
          <cell r="W411">
            <v>0</v>
          </cell>
          <cell r="X411">
            <v>0</v>
          </cell>
        </row>
        <row r="413">
          <cell r="H413">
            <v>0</v>
          </cell>
          <cell r="K413">
            <v>0</v>
          </cell>
          <cell r="L413">
            <v>0</v>
          </cell>
          <cell r="N413">
            <v>0</v>
          </cell>
          <cell r="Q413">
            <v>0</v>
          </cell>
          <cell r="R413">
            <v>0</v>
          </cell>
        </row>
        <row r="416">
          <cell r="K416">
            <v>0</v>
          </cell>
          <cell r="L416">
            <v>0</v>
          </cell>
          <cell r="Q416">
            <v>0</v>
          </cell>
          <cell r="R416">
            <v>0</v>
          </cell>
          <cell r="W416">
            <v>0</v>
          </cell>
          <cell r="X416">
            <v>0</v>
          </cell>
        </row>
        <row r="417"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</row>
        <row r="419">
          <cell r="K419">
            <v>0</v>
          </cell>
          <cell r="L419">
            <v>0</v>
          </cell>
          <cell r="M419">
            <v>0</v>
          </cell>
          <cell r="Q419">
            <v>0</v>
          </cell>
          <cell r="R419">
            <v>0</v>
          </cell>
          <cell r="S419">
            <v>0</v>
          </cell>
          <cell r="W419">
            <v>0</v>
          </cell>
          <cell r="X419">
            <v>0</v>
          </cell>
        </row>
        <row r="422">
          <cell r="G422">
            <v>6339600</v>
          </cell>
          <cell r="H422">
            <v>6339600</v>
          </cell>
          <cell r="K422">
            <v>6339600</v>
          </cell>
          <cell r="L422">
            <v>6339600</v>
          </cell>
          <cell r="M422">
            <v>6386300</v>
          </cell>
          <cell r="N422">
            <v>6386300</v>
          </cell>
          <cell r="Q422">
            <v>6386300</v>
          </cell>
          <cell r="R422">
            <v>6386300</v>
          </cell>
          <cell r="S422">
            <v>6386300</v>
          </cell>
          <cell r="T422">
            <v>6386300</v>
          </cell>
          <cell r="W422">
            <v>6386300</v>
          </cell>
          <cell r="X422">
            <v>6386300</v>
          </cell>
        </row>
        <row r="424">
          <cell r="G424">
            <v>2063300</v>
          </cell>
          <cell r="H424">
            <v>2063300</v>
          </cell>
          <cell r="J424">
            <v>0</v>
          </cell>
          <cell r="K424">
            <v>2063300</v>
          </cell>
          <cell r="L424">
            <v>2063300</v>
          </cell>
          <cell r="M424">
            <v>2063300</v>
          </cell>
          <cell r="N424">
            <v>2063300</v>
          </cell>
          <cell r="Q424">
            <v>2063300</v>
          </cell>
          <cell r="R424">
            <v>2063300</v>
          </cell>
          <cell r="S424">
            <v>2063300</v>
          </cell>
          <cell r="T424">
            <v>2063300</v>
          </cell>
          <cell r="W424">
            <v>2063300</v>
          </cell>
          <cell r="X424">
            <v>2063300</v>
          </cell>
        </row>
        <row r="426">
          <cell r="G426">
            <v>104540800</v>
          </cell>
          <cell r="H426">
            <v>104540800</v>
          </cell>
          <cell r="J426">
            <v>0</v>
          </cell>
          <cell r="K426">
            <v>104540800</v>
          </cell>
          <cell r="L426">
            <v>104540800</v>
          </cell>
          <cell r="M426">
            <v>104540800</v>
          </cell>
          <cell r="N426">
            <v>104540800</v>
          </cell>
          <cell r="Q426">
            <v>104540800</v>
          </cell>
          <cell r="R426">
            <v>104540800</v>
          </cell>
          <cell r="S426">
            <v>104540800</v>
          </cell>
          <cell r="T426">
            <v>104540800</v>
          </cell>
          <cell r="W426">
            <v>104540800</v>
          </cell>
          <cell r="X426">
            <v>104540800</v>
          </cell>
        </row>
        <row r="428">
          <cell r="G428">
            <v>92800</v>
          </cell>
          <cell r="H428">
            <v>92800</v>
          </cell>
          <cell r="J428">
            <v>0</v>
          </cell>
          <cell r="K428">
            <v>92800</v>
          </cell>
          <cell r="L428">
            <v>92800</v>
          </cell>
          <cell r="M428">
            <v>92800</v>
          </cell>
          <cell r="N428">
            <v>92800</v>
          </cell>
          <cell r="Q428">
            <v>92800</v>
          </cell>
          <cell r="R428">
            <v>92800</v>
          </cell>
          <cell r="S428">
            <v>92800</v>
          </cell>
          <cell r="T428">
            <v>92800</v>
          </cell>
          <cell r="W428">
            <v>92800</v>
          </cell>
          <cell r="X428">
            <v>92800</v>
          </cell>
        </row>
        <row r="430">
          <cell r="G430">
            <v>4702200</v>
          </cell>
          <cell r="H430">
            <v>4702200</v>
          </cell>
          <cell r="J430">
            <v>0</v>
          </cell>
          <cell r="K430">
            <v>4702200</v>
          </cell>
          <cell r="L430">
            <v>4702200</v>
          </cell>
          <cell r="M430">
            <v>4702200</v>
          </cell>
          <cell r="N430">
            <v>4702200</v>
          </cell>
          <cell r="Q430">
            <v>4702200</v>
          </cell>
          <cell r="R430">
            <v>4702200</v>
          </cell>
          <cell r="S430">
            <v>4702200</v>
          </cell>
          <cell r="T430">
            <v>4702200</v>
          </cell>
          <cell r="W430">
            <v>4702200</v>
          </cell>
          <cell r="X430">
            <v>4702200</v>
          </cell>
        </row>
        <row r="434">
          <cell r="G434">
            <v>2476300</v>
          </cell>
          <cell r="H434">
            <v>2476300</v>
          </cell>
          <cell r="K434">
            <v>2476300</v>
          </cell>
          <cell r="L434">
            <v>2476300</v>
          </cell>
          <cell r="M434">
            <v>2865800</v>
          </cell>
          <cell r="N434">
            <v>2865800</v>
          </cell>
          <cell r="Q434">
            <v>2865800</v>
          </cell>
          <cell r="R434">
            <v>2865800</v>
          </cell>
          <cell r="S434">
            <v>3143500</v>
          </cell>
          <cell r="T434">
            <v>3143500</v>
          </cell>
          <cell r="W434">
            <v>3143500</v>
          </cell>
          <cell r="X434">
            <v>3143500</v>
          </cell>
        </row>
        <row r="436">
          <cell r="G436">
            <v>15234400</v>
          </cell>
          <cell r="H436">
            <v>15234400</v>
          </cell>
          <cell r="K436">
            <v>15234400</v>
          </cell>
          <cell r="L436">
            <v>15234400</v>
          </cell>
          <cell r="M436">
            <v>15234400</v>
          </cell>
          <cell r="N436">
            <v>15234400</v>
          </cell>
          <cell r="Q436">
            <v>15234400</v>
          </cell>
          <cell r="R436">
            <v>15234400</v>
          </cell>
          <cell r="S436">
            <v>15234400</v>
          </cell>
          <cell r="T436">
            <v>15234400</v>
          </cell>
          <cell r="W436">
            <v>15234400</v>
          </cell>
          <cell r="X436">
            <v>15234400</v>
          </cell>
        </row>
        <row r="438">
          <cell r="G438">
            <v>3146400</v>
          </cell>
          <cell r="H438">
            <v>3146400</v>
          </cell>
          <cell r="K438">
            <v>3146400</v>
          </cell>
          <cell r="L438">
            <v>3146400</v>
          </cell>
          <cell r="M438">
            <v>1067000</v>
          </cell>
          <cell r="N438">
            <v>1067000</v>
          </cell>
          <cell r="Q438">
            <v>1067000</v>
          </cell>
          <cell r="R438">
            <v>1067000</v>
          </cell>
          <cell r="S438">
            <v>0</v>
          </cell>
          <cell r="T438">
            <v>0</v>
          </cell>
          <cell r="W438">
            <v>0</v>
          </cell>
          <cell r="X438">
            <v>0</v>
          </cell>
        </row>
        <row r="440">
          <cell r="G440">
            <v>55410000</v>
          </cell>
          <cell r="H440">
            <v>55410000</v>
          </cell>
          <cell r="K440">
            <v>55410000</v>
          </cell>
          <cell r="L440">
            <v>55410000</v>
          </cell>
          <cell r="M440">
            <v>55410000</v>
          </cell>
          <cell r="N440">
            <v>55410000</v>
          </cell>
          <cell r="Q440">
            <v>55410000</v>
          </cell>
          <cell r="R440">
            <v>55410000</v>
          </cell>
          <cell r="S440">
            <v>55410000</v>
          </cell>
          <cell r="T440">
            <v>55410000</v>
          </cell>
          <cell r="W440">
            <v>55410000</v>
          </cell>
          <cell r="X440">
            <v>55410000</v>
          </cell>
        </row>
        <row r="442">
          <cell r="G442">
            <v>53053400</v>
          </cell>
          <cell r="H442">
            <v>51992300</v>
          </cell>
          <cell r="K442">
            <v>53053400</v>
          </cell>
          <cell r="L442">
            <v>51992300</v>
          </cell>
          <cell r="M442">
            <v>55175400</v>
          </cell>
          <cell r="N442">
            <v>54071800</v>
          </cell>
          <cell r="Q442">
            <v>55175400</v>
          </cell>
          <cell r="R442">
            <v>54071800</v>
          </cell>
          <cell r="S442">
            <v>57380600</v>
          </cell>
          <cell r="T442">
            <v>56232900</v>
          </cell>
          <cell r="W442">
            <v>57380600</v>
          </cell>
          <cell r="X442">
            <v>56232900</v>
          </cell>
        </row>
        <row r="444">
          <cell r="G444">
            <v>6224427.5</v>
          </cell>
          <cell r="K444">
            <v>6224427.5</v>
          </cell>
          <cell r="L444">
            <v>0</v>
          </cell>
          <cell r="M444">
            <v>5834927.5</v>
          </cell>
          <cell r="Q444">
            <v>5834927.5</v>
          </cell>
          <cell r="R444">
            <v>0</v>
          </cell>
          <cell r="S444">
            <v>5686726.7000000002</v>
          </cell>
          <cell r="W444">
            <v>5686726.7000000002</v>
          </cell>
          <cell r="X444">
            <v>0</v>
          </cell>
        </row>
        <row r="446">
          <cell r="G446">
            <v>310900</v>
          </cell>
          <cell r="K446">
            <v>310900</v>
          </cell>
          <cell r="L446">
            <v>0</v>
          </cell>
          <cell r="M446">
            <v>310900</v>
          </cell>
          <cell r="Q446">
            <v>310900</v>
          </cell>
          <cell r="R446">
            <v>0</v>
          </cell>
          <cell r="S446">
            <v>310900</v>
          </cell>
          <cell r="T446">
            <v>0</v>
          </cell>
          <cell r="W446">
            <v>310900</v>
          </cell>
          <cell r="X446">
            <v>0</v>
          </cell>
        </row>
        <row r="448">
          <cell r="G448">
            <v>64300</v>
          </cell>
          <cell r="K448">
            <v>64300</v>
          </cell>
          <cell r="L448">
            <v>0</v>
          </cell>
          <cell r="M448">
            <v>21800</v>
          </cell>
          <cell r="Q448">
            <v>21800</v>
          </cell>
          <cell r="R448">
            <v>0</v>
          </cell>
          <cell r="S448">
            <v>0</v>
          </cell>
          <cell r="W448">
            <v>0</v>
          </cell>
          <cell r="X448">
            <v>0</v>
          </cell>
        </row>
        <row r="452">
          <cell r="K452">
            <v>0</v>
          </cell>
          <cell r="L452">
            <v>0</v>
          </cell>
          <cell r="Q452">
            <v>0</v>
          </cell>
          <cell r="R452">
            <v>0</v>
          </cell>
          <cell r="W452">
            <v>0</v>
          </cell>
          <cell r="X452">
            <v>0</v>
          </cell>
        </row>
        <row r="456">
          <cell r="H456">
            <v>0</v>
          </cell>
          <cell r="J456">
            <v>0</v>
          </cell>
          <cell r="K456">
            <v>0</v>
          </cell>
          <cell r="L456">
            <v>0</v>
          </cell>
          <cell r="Q456">
            <v>0</v>
          </cell>
          <cell r="R456">
            <v>0</v>
          </cell>
          <cell r="W456">
            <v>0</v>
          </cell>
          <cell r="X456">
            <v>0</v>
          </cell>
        </row>
        <row r="462">
          <cell r="G462">
            <v>172887.5</v>
          </cell>
          <cell r="K462">
            <v>172887.5</v>
          </cell>
          <cell r="L462">
            <v>0</v>
          </cell>
          <cell r="M462">
            <v>172887.5</v>
          </cell>
          <cell r="Q462">
            <v>172887.5</v>
          </cell>
          <cell r="R462">
            <v>0</v>
          </cell>
          <cell r="S462">
            <v>172887.5</v>
          </cell>
          <cell r="W462">
            <v>172887.5</v>
          </cell>
          <cell r="X462">
            <v>0</v>
          </cell>
        </row>
        <row r="467">
          <cell r="G467">
            <v>1630600</v>
          </cell>
          <cell r="K467">
            <v>1630600</v>
          </cell>
          <cell r="L467">
            <v>0</v>
          </cell>
          <cell r="M467">
            <v>1630600</v>
          </cell>
          <cell r="Q467">
            <v>1630600</v>
          </cell>
          <cell r="R467">
            <v>0</v>
          </cell>
          <cell r="S467">
            <v>1630600</v>
          </cell>
          <cell r="W467">
            <v>1630600</v>
          </cell>
          <cell r="X467">
            <v>0</v>
          </cell>
        </row>
        <row r="469">
          <cell r="G469">
            <v>13879723.699999999</v>
          </cell>
          <cell r="H469">
            <v>13879723.699999999</v>
          </cell>
          <cell r="I469">
            <v>0</v>
          </cell>
          <cell r="J469">
            <v>0</v>
          </cell>
          <cell r="K469">
            <v>13879723.699999999</v>
          </cell>
          <cell r="L469">
            <v>13879723.699999999</v>
          </cell>
          <cell r="M469">
            <v>14038381.09</v>
          </cell>
          <cell r="N469">
            <v>14038381.09</v>
          </cell>
          <cell r="O469">
            <v>0</v>
          </cell>
          <cell r="P469">
            <v>0</v>
          </cell>
          <cell r="Q469">
            <v>14038381.09</v>
          </cell>
          <cell r="R469">
            <v>14038381.09</v>
          </cell>
          <cell r="S469">
            <v>14038381.09</v>
          </cell>
          <cell r="T469">
            <v>14038381.09</v>
          </cell>
          <cell r="U469">
            <v>0</v>
          </cell>
          <cell r="V469">
            <v>0</v>
          </cell>
          <cell r="W469">
            <v>14038381.09</v>
          </cell>
          <cell r="X469">
            <v>14038381.09</v>
          </cell>
        </row>
        <row r="471">
          <cell r="G471">
            <v>0</v>
          </cell>
          <cell r="K471">
            <v>0</v>
          </cell>
          <cell r="L471">
            <v>0</v>
          </cell>
          <cell r="M471">
            <v>0</v>
          </cell>
          <cell r="Q471">
            <v>0</v>
          </cell>
          <cell r="R471">
            <v>0</v>
          </cell>
          <cell r="S471">
            <v>0</v>
          </cell>
          <cell r="W471">
            <v>0</v>
          </cell>
          <cell r="X471">
            <v>0</v>
          </cell>
        </row>
        <row r="473">
          <cell r="G473">
            <v>3489330.07</v>
          </cell>
          <cell r="H473">
            <v>0</v>
          </cell>
          <cell r="J473">
            <v>0</v>
          </cell>
          <cell r="K473">
            <v>3489330.07</v>
          </cell>
          <cell r="L473">
            <v>0</v>
          </cell>
          <cell r="M473">
            <v>3491777.28</v>
          </cell>
          <cell r="N473">
            <v>0</v>
          </cell>
          <cell r="P473">
            <v>0</v>
          </cell>
          <cell r="Q473">
            <v>3491777.28</v>
          </cell>
          <cell r="R473">
            <v>0</v>
          </cell>
          <cell r="S473">
            <v>3491777.28</v>
          </cell>
          <cell r="T473">
            <v>0</v>
          </cell>
          <cell r="V473">
            <v>0</v>
          </cell>
          <cell r="W473">
            <v>3491777.28</v>
          </cell>
          <cell r="X473">
            <v>0</v>
          </cell>
        </row>
        <row r="475">
          <cell r="G475">
            <v>2449363.0100000002</v>
          </cell>
          <cell r="I475">
            <v>0</v>
          </cell>
          <cell r="K475">
            <v>2449363.0100000002</v>
          </cell>
          <cell r="L475">
            <v>0</v>
          </cell>
          <cell r="M475">
            <v>2477361.37</v>
          </cell>
          <cell r="O475">
            <v>0</v>
          </cell>
          <cell r="Q475">
            <v>2477361.37</v>
          </cell>
          <cell r="R475">
            <v>0</v>
          </cell>
          <cell r="S475">
            <v>2477361.37</v>
          </cell>
          <cell r="U475">
            <v>0</v>
          </cell>
          <cell r="W475">
            <v>2477361.37</v>
          </cell>
          <cell r="X475">
            <v>0</v>
          </cell>
        </row>
        <row r="477">
          <cell r="G477">
            <v>0</v>
          </cell>
          <cell r="H477">
            <v>0</v>
          </cell>
          <cell r="K477">
            <v>0</v>
          </cell>
          <cell r="L477">
            <v>0</v>
          </cell>
          <cell r="M477">
            <v>0</v>
          </cell>
          <cell r="Q477">
            <v>0</v>
          </cell>
          <cell r="R477">
            <v>0</v>
          </cell>
          <cell r="S477">
            <v>0</v>
          </cell>
          <cell r="W477">
            <v>0</v>
          </cell>
          <cell r="X477">
            <v>0</v>
          </cell>
        </row>
        <row r="479">
          <cell r="G479">
            <v>123647092.37</v>
          </cell>
          <cell r="K479">
            <v>123647092.37</v>
          </cell>
          <cell r="L479">
            <v>0</v>
          </cell>
          <cell r="M479">
            <v>123944471.06</v>
          </cell>
          <cell r="Q479">
            <v>123944471.06</v>
          </cell>
          <cell r="R479">
            <v>0</v>
          </cell>
          <cell r="S479">
            <v>120944471.06</v>
          </cell>
          <cell r="W479">
            <v>120944471.06</v>
          </cell>
          <cell r="X479">
            <v>0</v>
          </cell>
        </row>
        <row r="481">
          <cell r="G481">
            <v>0</v>
          </cell>
          <cell r="I481">
            <v>0</v>
          </cell>
          <cell r="K481">
            <v>0</v>
          </cell>
          <cell r="L481">
            <v>0</v>
          </cell>
          <cell r="M481">
            <v>0</v>
          </cell>
          <cell r="O481">
            <v>0</v>
          </cell>
          <cell r="Q481">
            <v>0</v>
          </cell>
          <cell r="R481">
            <v>0</v>
          </cell>
          <cell r="S481">
            <v>0</v>
          </cell>
          <cell r="U481">
            <v>0</v>
          </cell>
          <cell r="W481">
            <v>0</v>
          </cell>
          <cell r="X481">
            <v>0</v>
          </cell>
        </row>
        <row r="483">
          <cell r="K483">
            <v>0</v>
          </cell>
          <cell r="L483">
            <v>0</v>
          </cell>
          <cell r="Q483">
            <v>0</v>
          </cell>
          <cell r="R483">
            <v>0</v>
          </cell>
          <cell r="W483">
            <v>0</v>
          </cell>
          <cell r="X483">
            <v>0</v>
          </cell>
        </row>
        <row r="485">
          <cell r="G485">
            <v>1745304.95</v>
          </cell>
          <cell r="K485">
            <v>1745304.95</v>
          </cell>
          <cell r="M485">
            <v>1745304.95</v>
          </cell>
          <cell r="Q485">
            <v>1745304.95</v>
          </cell>
          <cell r="S485">
            <v>1745304.95</v>
          </cell>
          <cell r="W485">
            <v>1745304.95</v>
          </cell>
        </row>
        <row r="486">
          <cell r="G486">
            <v>10054933.050000001</v>
          </cell>
          <cell r="K486">
            <v>10054933.050000001</v>
          </cell>
          <cell r="L486">
            <v>0</v>
          </cell>
          <cell r="M486">
            <v>10054933.050000001</v>
          </cell>
          <cell r="Q486">
            <v>10054933.050000001</v>
          </cell>
          <cell r="R486">
            <v>0</v>
          </cell>
          <cell r="S486">
            <v>10054933.050000001</v>
          </cell>
          <cell r="W486">
            <v>10054933.050000001</v>
          </cell>
          <cell r="X486">
            <v>0</v>
          </cell>
        </row>
        <row r="489">
          <cell r="G489">
            <v>167368</v>
          </cell>
          <cell r="K489">
            <v>167368</v>
          </cell>
          <cell r="L489">
            <v>0</v>
          </cell>
          <cell r="M489">
            <v>167368</v>
          </cell>
          <cell r="O489">
            <v>0</v>
          </cell>
          <cell r="Q489">
            <v>167368</v>
          </cell>
          <cell r="R489">
            <v>0</v>
          </cell>
          <cell r="S489">
            <v>167368</v>
          </cell>
          <cell r="U489">
            <v>0</v>
          </cell>
          <cell r="W489">
            <v>167368</v>
          </cell>
          <cell r="X489">
            <v>0</v>
          </cell>
        </row>
        <row r="493">
          <cell r="H493">
            <v>0</v>
          </cell>
          <cell r="J493">
            <v>0</v>
          </cell>
          <cell r="K493">
            <v>0</v>
          </cell>
          <cell r="L493">
            <v>0</v>
          </cell>
          <cell r="Q493">
            <v>0</v>
          </cell>
          <cell r="R493">
            <v>0</v>
          </cell>
          <cell r="W493">
            <v>0</v>
          </cell>
          <cell r="X493">
            <v>0</v>
          </cell>
        </row>
        <row r="499">
          <cell r="G499">
            <v>290000</v>
          </cell>
          <cell r="K499">
            <v>290000</v>
          </cell>
          <cell r="L499">
            <v>0</v>
          </cell>
          <cell r="M499">
            <v>290000</v>
          </cell>
          <cell r="Q499">
            <v>290000</v>
          </cell>
          <cell r="R499">
            <v>0</v>
          </cell>
          <cell r="S499">
            <v>290000</v>
          </cell>
          <cell r="W499">
            <v>290000</v>
          </cell>
          <cell r="X499">
            <v>0</v>
          </cell>
        </row>
        <row r="501">
          <cell r="G501">
            <v>0</v>
          </cell>
          <cell r="K501">
            <v>0</v>
          </cell>
          <cell r="L501">
            <v>0</v>
          </cell>
          <cell r="M501">
            <v>0</v>
          </cell>
          <cell r="Q501">
            <v>0</v>
          </cell>
          <cell r="R501">
            <v>0</v>
          </cell>
          <cell r="S501">
            <v>0</v>
          </cell>
          <cell r="W501">
            <v>0</v>
          </cell>
          <cell r="X501">
            <v>0</v>
          </cell>
        </row>
        <row r="503">
          <cell r="G503">
            <v>1500000</v>
          </cell>
          <cell r="K503">
            <v>1500000</v>
          </cell>
          <cell r="L503">
            <v>0</v>
          </cell>
          <cell r="M503">
            <v>1500000</v>
          </cell>
          <cell r="Q503">
            <v>1500000</v>
          </cell>
          <cell r="R503">
            <v>0</v>
          </cell>
          <cell r="S503">
            <v>1500000</v>
          </cell>
          <cell r="W503">
            <v>1500000</v>
          </cell>
          <cell r="X503">
            <v>0</v>
          </cell>
        </row>
        <row r="505">
          <cell r="G505">
            <v>250000</v>
          </cell>
          <cell r="K505">
            <v>250000</v>
          </cell>
          <cell r="L505">
            <v>0</v>
          </cell>
          <cell r="M505">
            <v>250000</v>
          </cell>
          <cell r="Q505">
            <v>250000</v>
          </cell>
          <cell r="R505">
            <v>0</v>
          </cell>
          <cell r="S505">
            <v>250000</v>
          </cell>
          <cell r="W505">
            <v>250000</v>
          </cell>
          <cell r="X505">
            <v>0</v>
          </cell>
        </row>
        <row r="508">
          <cell r="G508">
            <v>1162800</v>
          </cell>
          <cell r="K508">
            <v>1162800</v>
          </cell>
          <cell r="L508">
            <v>0</v>
          </cell>
          <cell r="M508">
            <v>1162800</v>
          </cell>
          <cell r="Q508">
            <v>1162800</v>
          </cell>
          <cell r="R508">
            <v>0</v>
          </cell>
          <cell r="S508">
            <v>1162800</v>
          </cell>
          <cell r="W508">
            <v>1162800</v>
          </cell>
          <cell r="X508">
            <v>0</v>
          </cell>
        </row>
        <row r="510">
          <cell r="G510">
            <v>65650022.310000002</v>
          </cell>
          <cell r="K510">
            <v>65650022.310000002</v>
          </cell>
          <cell r="L510">
            <v>0</v>
          </cell>
          <cell r="M510">
            <v>65670109.859999999</v>
          </cell>
          <cell r="Q510">
            <v>65670109.859999999</v>
          </cell>
          <cell r="R510">
            <v>0</v>
          </cell>
          <cell r="S510">
            <v>65670109.859999999</v>
          </cell>
          <cell r="W510">
            <v>65670109.859999999</v>
          </cell>
          <cell r="X510">
            <v>0</v>
          </cell>
        </row>
        <row r="512">
          <cell r="G512">
            <v>0</v>
          </cell>
          <cell r="K512">
            <v>0</v>
          </cell>
          <cell r="L512">
            <v>0</v>
          </cell>
          <cell r="M512">
            <v>0</v>
          </cell>
          <cell r="Q512">
            <v>0</v>
          </cell>
          <cell r="R512">
            <v>0</v>
          </cell>
          <cell r="S512">
            <v>0</v>
          </cell>
          <cell r="W512">
            <v>0</v>
          </cell>
          <cell r="X512">
            <v>0</v>
          </cell>
        </row>
        <row r="514">
          <cell r="G514">
            <v>0</v>
          </cell>
          <cell r="K514">
            <v>0</v>
          </cell>
          <cell r="L514">
            <v>0</v>
          </cell>
          <cell r="M514">
            <v>0</v>
          </cell>
          <cell r="Q514">
            <v>0</v>
          </cell>
          <cell r="R514">
            <v>0</v>
          </cell>
          <cell r="S514">
            <v>0</v>
          </cell>
          <cell r="W514">
            <v>0</v>
          </cell>
          <cell r="X514">
            <v>0</v>
          </cell>
        </row>
        <row r="517">
          <cell r="G517">
            <v>513000</v>
          </cell>
          <cell r="K517">
            <v>513000</v>
          </cell>
          <cell r="L517">
            <v>0</v>
          </cell>
          <cell r="M517">
            <v>513000</v>
          </cell>
          <cell r="Q517">
            <v>513000</v>
          </cell>
          <cell r="R517">
            <v>0</v>
          </cell>
          <cell r="S517">
            <v>513000</v>
          </cell>
          <cell r="W517">
            <v>513000</v>
          </cell>
          <cell r="X517">
            <v>0</v>
          </cell>
        </row>
        <row r="519">
          <cell r="G519">
            <v>33781388.549999997</v>
          </cell>
          <cell r="K519">
            <v>33781388.549999997</v>
          </cell>
          <cell r="L519">
            <v>0</v>
          </cell>
          <cell r="M519">
            <v>33803169.030000001</v>
          </cell>
          <cell r="Q519">
            <v>33803169.030000001</v>
          </cell>
          <cell r="R519">
            <v>0</v>
          </cell>
          <cell r="S519">
            <v>33803169.030000001</v>
          </cell>
          <cell r="W519">
            <v>33803169.030000001</v>
          </cell>
          <cell r="X519">
            <v>0</v>
          </cell>
        </row>
        <row r="522">
          <cell r="G522">
            <v>444600</v>
          </cell>
          <cell r="K522">
            <v>444600</v>
          </cell>
          <cell r="L522">
            <v>0</v>
          </cell>
          <cell r="M522">
            <v>444600</v>
          </cell>
          <cell r="Q522">
            <v>444600</v>
          </cell>
          <cell r="R522">
            <v>0</v>
          </cell>
          <cell r="S522">
            <v>444600</v>
          </cell>
          <cell r="W522">
            <v>444600</v>
          </cell>
          <cell r="X522">
            <v>0</v>
          </cell>
        </row>
        <row r="524">
          <cell r="G524">
            <v>26972989.129999999</v>
          </cell>
          <cell r="K524">
            <v>26972989.129999999</v>
          </cell>
          <cell r="L524">
            <v>0</v>
          </cell>
          <cell r="M524">
            <v>27068930.59</v>
          </cell>
          <cell r="O524">
            <v>0</v>
          </cell>
          <cell r="Q524">
            <v>27068930.59</v>
          </cell>
          <cell r="R524">
            <v>0</v>
          </cell>
          <cell r="S524">
            <v>27068930.59</v>
          </cell>
          <cell r="U524">
            <v>0</v>
          </cell>
          <cell r="W524">
            <v>27068930.59</v>
          </cell>
          <cell r="X524">
            <v>0</v>
          </cell>
        </row>
        <row r="528">
          <cell r="G528">
            <v>1060200</v>
          </cell>
          <cell r="K528">
            <v>1060200</v>
          </cell>
          <cell r="L528">
            <v>0</v>
          </cell>
          <cell r="M528">
            <v>1060200</v>
          </cell>
          <cell r="Q528">
            <v>1060200</v>
          </cell>
          <cell r="R528">
            <v>0</v>
          </cell>
          <cell r="S528">
            <v>1060200</v>
          </cell>
          <cell r="W528">
            <v>1060200</v>
          </cell>
          <cell r="X528">
            <v>0</v>
          </cell>
        </row>
        <row r="530">
          <cell r="G530">
            <v>2661551.9300000002</v>
          </cell>
          <cell r="K530">
            <v>2661551.9300000002</v>
          </cell>
          <cell r="L530">
            <v>0</v>
          </cell>
          <cell r="M530">
            <v>2679540.79</v>
          </cell>
          <cell r="Q530">
            <v>2679540.79</v>
          </cell>
          <cell r="R530">
            <v>0</v>
          </cell>
          <cell r="S530">
            <v>2679540.79</v>
          </cell>
          <cell r="W530">
            <v>2679540.79</v>
          </cell>
          <cell r="X530">
            <v>0</v>
          </cell>
        </row>
        <row r="534">
          <cell r="G534">
            <v>2744300</v>
          </cell>
          <cell r="H534">
            <v>2744300</v>
          </cell>
          <cell r="K534">
            <v>2744300</v>
          </cell>
          <cell r="L534">
            <v>2744300</v>
          </cell>
          <cell r="M534">
            <v>2744300</v>
          </cell>
          <cell r="N534">
            <v>2744300</v>
          </cell>
          <cell r="Q534">
            <v>2744300</v>
          </cell>
          <cell r="R534">
            <v>2744300</v>
          </cell>
          <cell r="S534">
            <v>2744300</v>
          </cell>
          <cell r="T534">
            <v>2744300</v>
          </cell>
          <cell r="W534">
            <v>2744300</v>
          </cell>
          <cell r="X534">
            <v>2744300</v>
          </cell>
        </row>
        <row r="536">
          <cell r="G536">
            <v>484300</v>
          </cell>
          <cell r="K536">
            <v>484300</v>
          </cell>
          <cell r="L536">
            <v>0</v>
          </cell>
          <cell r="M536">
            <v>484300</v>
          </cell>
          <cell r="Q536">
            <v>484300</v>
          </cell>
          <cell r="R536">
            <v>0</v>
          </cell>
          <cell r="S536">
            <v>484300</v>
          </cell>
          <cell r="W536">
            <v>484300</v>
          </cell>
          <cell r="X536">
            <v>0</v>
          </cell>
        </row>
        <row r="538">
          <cell r="G538">
            <v>40000</v>
          </cell>
          <cell r="K538">
            <v>40000</v>
          </cell>
          <cell r="L538">
            <v>0</v>
          </cell>
          <cell r="M538">
            <v>40000</v>
          </cell>
          <cell r="Q538">
            <v>40000</v>
          </cell>
          <cell r="R538">
            <v>0</v>
          </cell>
          <cell r="S538">
            <v>40000</v>
          </cell>
          <cell r="W538">
            <v>40000</v>
          </cell>
          <cell r="X538">
            <v>0</v>
          </cell>
        </row>
        <row r="540">
          <cell r="G540">
            <v>1110800</v>
          </cell>
          <cell r="K540">
            <v>1110800</v>
          </cell>
          <cell r="L540">
            <v>0</v>
          </cell>
          <cell r="M540">
            <v>1110800</v>
          </cell>
          <cell r="Q540">
            <v>1110800</v>
          </cell>
          <cell r="R540">
            <v>0</v>
          </cell>
          <cell r="S540">
            <v>1110800</v>
          </cell>
          <cell r="W540">
            <v>1110800</v>
          </cell>
          <cell r="X540">
            <v>0</v>
          </cell>
        </row>
        <row r="542">
          <cell r="G542">
            <v>310140</v>
          </cell>
          <cell r="K542">
            <v>310140</v>
          </cell>
          <cell r="L542">
            <v>0</v>
          </cell>
          <cell r="M542">
            <v>310140</v>
          </cell>
          <cell r="Q542">
            <v>310140</v>
          </cell>
          <cell r="R542">
            <v>0</v>
          </cell>
          <cell r="S542">
            <v>310140</v>
          </cell>
          <cell r="W542">
            <v>310140</v>
          </cell>
          <cell r="X542">
            <v>0</v>
          </cell>
        </row>
        <row r="544">
          <cell r="G544">
            <v>7445100</v>
          </cell>
          <cell r="K544">
            <v>7445100</v>
          </cell>
          <cell r="L544">
            <v>0</v>
          </cell>
          <cell r="M544">
            <v>7445100</v>
          </cell>
          <cell r="Q544">
            <v>7445100</v>
          </cell>
          <cell r="R544">
            <v>0</v>
          </cell>
          <cell r="S544">
            <v>7445100</v>
          </cell>
          <cell r="W544">
            <v>7445100</v>
          </cell>
          <cell r="X544">
            <v>0</v>
          </cell>
        </row>
        <row r="548">
          <cell r="H548">
            <v>0</v>
          </cell>
          <cell r="J548">
            <v>0</v>
          </cell>
          <cell r="K548">
            <v>0</v>
          </cell>
          <cell r="L548">
            <v>0</v>
          </cell>
          <cell r="Q548">
            <v>0</v>
          </cell>
          <cell r="R548">
            <v>0</v>
          </cell>
          <cell r="W548">
            <v>0</v>
          </cell>
          <cell r="X548">
            <v>0</v>
          </cell>
        </row>
        <row r="550">
          <cell r="H550">
            <v>0</v>
          </cell>
          <cell r="J550">
            <v>0</v>
          </cell>
          <cell r="K550">
            <v>0</v>
          </cell>
          <cell r="L550">
            <v>0</v>
          </cell>
          <cell r="Q550">
            <v>0</v>
          </cell>
          <cell r="R550">
            <v>0</v>
          </cell>
          <cell r="W550">
            <v>0</v>
          </cell>
          <cell r="X550">
            <v>0</v>
          </cell>
        </row>
        <row r="553">
          <cell r="H553">
            <v>0</v>
          </cell>
          <cell r="J553">
            <v>0</v>
          </cell>
          <cell r="K553">
            <v>0</v>
          </cell>
          <cell r="L553">
            <v>0</v>
          </cell>
          <cell r="Q553">
            <v>0</v>
          </cell>
          <cell r="R553">
            <v>0</v>
          </cell>
          <cell r="W553">
            <v>0</v>
          </cell>
          <cell r="X553">
            <v>0</v>
          </cell>
        </row>
        <row r="560">
          <cell r="G560">
            <v>304500</v>
          </cell>
          <cell r="H560">
            <v>304500</v>
          </cell>
          <cell r="K560">
            <v>304500</v>
          </cell>
          <cell r="L560">
            <v>304500</v>
          </cell>
          <cell r="M560">
            <v>304500</v>
          </cell>
          <cell r="N560">
            <v>304500</v>
          </cell>
          <cell r="Q560">
            <v>304500</v>
          </cell>
          <cell r="R560">
            <v>304500</v>
          </cell>
          <cell r="S560">
            <v>304500</v>
          </cell>
          <cell r="T560">
            <v>304500</v>
          </cell>
          <cell r="W560">
            <v>304500</v>
          </cell>
          <cell r="X560">
            <v>304500</v>
          </cell>
        </row>
        <row r="564">
          <cell r="G564">
            <v>1650600</v>
          </cell>
          <cell r="H564">
            <v>1650600</v>
          </cell>
          <cell r="I564">
            <v>0</v>
          </cell>
          <cell r="J564">
            <v>0</v>
          </cell>
          <cell r="K564">
            <v>1650600</v>
          </cell>
          <cell r="L564">
            <v>1650600</v>
          </cell>
          <cell r="M564">
            <v>1716600</v>
          </cell>
          <cell r="N564">
            <v>1716600</v>
          </cell>
          <cell r="O564">
            <v>0</v>
          </cell>
          <cell r="P564">
            <v>0</v>
          </cell>
          <cell r="Q564">
            <v>1716600</v>
          </cell>
          <cell r="R564">
            <v>1716600</v>
          </cell>
          <cell r="S564">
            <v>1815700</v>
          </cell>
          <cell r="T564">
            <v>1815700</v>
          </cell>
          <cell r="U564">
            <v>0</v>
          </cell>
          <cell r="V564">
            <v>0</v>
          </cell>
          <cell r="W564">
            <v>1815700</v>
          </cell>
          <cell r="X564">
            <v>1815700</v>
          </cell>
        </row>
        <row r="566">
          <cell r="G566">
            <v>58385</v>
          </cell>
          <cell r="H566">
            <v>58385</v>
          </cell>
          <cell r="K566">
            <v>58385</v>
          </cell>
          <cell r="L566">
            <v>58385</v>
          </cell>
          <cell r="M566">
            <v>55560</v>
          </cell>
          <cell r="N566">
            <v>55560</v>
          </cell>
          <cell r="Q566">
            <v>55560</v>
          </cell>
          <cell r="R566">
            <v>55560</v>
          </cell>
          <cell r="S566">
            <v>58385</v>
          </cell>
          <cell r="T566">
            <v>58385</v>
          </cell>
          <cell r="W566">
            <v>58385</v>
          </cell>
          <cell r="X566">
            <v>58385</v>
          </cell>
        </row>
        <row r="568">
          <cell r="G568">
            <v>0</v>
          </cell>
          <cell r="H568">
            <v>0</v>
          </cell>
          <cell r="K568">
            <v>0</v>
          </cell>
          <cell r="L568">
            <v>0</v>
          </cell>
          <cell r="M568">
            <v>1215100</v>
          </cell>
          <cell r="N568">
            <v>1215100</v>
          </cell>
          <cell r="Q568">
            <v>1215100</v>
          </cell>
          <cell r="R568">
            <v>1215100</v>
          </cell>
          <cell r="S568">
            <v>607600</v>
          </cell>
          <cell r="T568">
            <v>607600</v>
          </cell>
          <cell r="W568">
            <v>607600</v>
          </cell>
          <cell r="X568">
            <v>607600</v>
          </cell>
        </row>
        <row r="570">
          <cell r="H570">
            <v>0</v>
          </cell>
          <cell r="J570">
            <v>0</v>
          </cell>
          <cell r="K570">
            <v>0</v>
          </cell>
          <cell r="L570">
            <v>0</v>
          </cell>
          <cell r="Q570">
            <v>0</v>
          </cell>
          <cell r="R570">
            <v>0</v>
          </cell>
          <cell r="W570">
            <v>0</v>
          </cell>
          <cell r="X570">
            <v>0</v>
          </cell>
        </row>
        <row r="576">
          <cell r="G576">
            <v>320680</v>
          </cell>
          <cell r="H576">
            <v>320680</v>
          </cell>
          <cell r="J576">
            <v>0</v>
          </cell>
          <cell r="K576">
            <v>320680</v>
          </cell>
          <cell r="L576">
            <v>320680</v>
          </cell>
          <cell r="M576">
            <v>320680</v>
          </cell>
          <cell r="N576">
            <v>320680</v>
          </cell>
          <cell r="Q576">
            <v>320680</v>
          </cell>
          <cell r="R576">
            <v>320680</v>
          </cell>
          <cell r="S576">
            <v>320680</v>
          </cell>
          <cell r="T576">
            <v>320680</v>
          </cell>
          <cell r="W576">
            <v>320680</v>
          </cell>
          <cell r="X576">
            <v>320680</v>
          </cell>
        </row>
        <row r="577">
          <cell r="G577">
            <v>481020</v>
          </cell>
          <cell r="H577">
            <v>481020</v>
          </cell>
          <cell r="J577">
            <v>0</v>
          </cell>
          <cell r="K577">
            <v>481020</v>
          </cell>
          <cell r="L577">
            <v>481020</v>
          </cell>
          <cell r="M577">
            <v>481020</v>
          </cell>
          <cell r="N577">
            <v>481020</v>
          </cell>
          <cell r="Q577">
            <v>481020</v>
          </cell>
          <cell r="R577">
            <v>481020</v>
          </cell>
          <cell r="S577">
            <v>481020</v>
          </cell>
          <cell r="T577">
            <v>481020</v>
          </cell>
          <cell r="W577">
            <v>481020</v>
          </cell>
          <cell r="X577">
            <v>481020</v>
          </cell>
        </row>
        <row r="579">
          <cell r="G579">
            <v>32068200</v>
          </cell>
          <cell r="H579">
            <v>32068200</v>
          </cell>
          <cell r="K579">
            <v>32068200</v>
          </cell>
          <cell r="L579">
            <v>32068200</v>
          </cell>
          <cell r="M579">
            <v>32068200</v>
          </cell>
          <cell r="N579">
            <v>32068200</v>
          </cell>
          <cell r="Q579">
            <v>32068200</v>
          </cell>
          <cell r="R579">
            <v>32068200</v>
          </cell>
          <cell r="S579">
            <v>32068200</v>
          </cell>
          <cell r="T579">
            <v>32068200</v>
          </cell>
          <cell r="W579">
            <v>32068200</v>
          </cell>
          <cell r="X579">
            <v>32068200</v>
          </cell>
        </row>
        <row r="583">
          <cell r="G583">
            <v>43317800</v>
          </cell>
          <cell r="H583">
            <v>43317800</v>
          </cell>
          <cell r="I583">
            <v>0</v>
          </cell>
          <cell r="J583">
            <v>0</v>
          </cell>
          <cell r="K583">
            <v>43317800</v>
          </cell>
          <cell r="L583">
            <v>43317800</v>
          </cell>
          <cell r="M583">
            <v>44240700</v>
          </cell>
          <cell r="N583">
            <v>44240700</v>
          </cell>
          <cell r="O583">
            <v>0</v>
          </cell>
          <cell r="P583">
            <v>0</v>
          </cell>
          <cell r="Q583">
            <v>44240700</v>
          </cell>
          <cell r="R583">
            <v>44240700</v>
          </cell>
          <cell r="S583">
            <v>49295100</v>
          </cell>
          <cell r="T583">
            <v>49295100</v>
          </cell>
          <cell r="U583">
            <v>0</v>
          </cell>
          <cell r="V583">
            <v>0</v>
          </cell>
          <cell r="W583">
            <v>49295100</v>
          </cell>
          <cell r="X583">
            <v>49295100</v>
          </cell>
        </row>
        <row r="585">
          <cell r="G585">
            <v>74100</v>
          </cell>
          <cell r="H585">
            <v>74100</v>
          </cell>
          <cell r="I585">
            <v>0</v>
          </cell>
          <cell r="J585">
            <v>0</v>
          </cell>
          <cell r="K585">
            <v>74100</v>
          </cell>
          <cell r="L585">
            <v>74100</v>
          </cell>
          <cell r="M585">
            <v>74100</v>
          </cell>
          <cell r="N585">
            <v>74100</v>
          </cell>
          <cell r="O585">
            <v>0</v>
          </cell>
          <cell r="P585">
            <v>0</v>
          </cell>
          <cell r="Q585">
            <v>74100</v>
          </cell>
          <cell r="R585">
            <v>74100</v>
          </cell>
          <cell r="S585">
            <v>74100</v>
          </cell>
          <cell r="T585">
            <v>74100</v>
          </cell>
          <cell r="U585">
            <v>0</v>
          </cell>
          <cell r="V585">
            <v>0</v>
          </cell>
          <cell r="W585">
            <v>74100</v>
          </cell>
          <cell r="X585">
            <v>74100</v>
          </cell>
        </row>
        <row r="591">
          <cell r="G591">
            <v>1166000</v>
          </cell>
          <cell r="K591">
            <v>1166000</v>
          </cell>
          <cell r="L591">
            <v>0</v>
          </cell>
          <cell r="M591">
            <v>0</v>
          </cell>
          <cell r="Q591">
            <v>0</v>
          </cell>
          <cell r="R591">
            <v>0</v>
          </cell>
          <cell r="S591">
            <v>0</v>
          </cell>
          <cell r="W591">
            <v>0</v>
          </cell>
          <cell r="X591">
            <v>0</v>
          </cell>
        </row>
        <row r="596">
          <cell r="G596">
            <v>9281239.8699999992</v>
          </cell>
          <cell r="H596">
            <v>9281239.8699999992</v>
          </cell>
          <cell r="J596">
            <v>0</v>
          </cell>
          <cell r="K596">
            <v>9281239.8699999992</v>
          </cell>
          <cell r="L596">
            <v>9281239.8699999992</v>
          </cell>
          <cell r="M596">
            <v>9281239.8699999992</v>
          </cell>
          <cell r="N596">
            <v>9281239.8699999992</v>
          </cell>
          <cell r="P596">
            <v>0</v>
          </cell>
          <cell r="Q596">
            <v>9281239.8699999992</v>
          </cell>
          <cell r="R596">
            <v>9281239.8699999992</v>
          </cell>
          <cell r="S596">
            <v>9281239.8699999992</v>
          </cell>
          <cell r="T596">
            <v>9281239.8699999992</v>
          </cell>
          <cell r="V596">
            <v>0</v>
          </cell>
          <cell r="W596">
            <v>9281239.8699999992</v>
          </cell>
          <cell r="X596">
            <v>9281239.8699999992</v>
          </cell>
        </row>
        <row r="597">
          <cell r="G597">
            <v>1351417.13</v>
          </cell>
          <cell r="H597">
            <v>1351417.13</v>
          </cell>
          <cell r="J597">
            <v>0</v>
          </cell>
          <cell r="K597">
            <v>1351417.13</v>
          </cell>
          <cell r="L597">
            <v>1351417.13</v>
          </cell>
          <cell r="M597">
            <v>1351417.13</v>
          </cell>
          <cell r="N597">
            <v>1351417.13</v>
          </cell>
          <cell r="P597">
            <v>0</v>
          </cell>
          <cell r="Q597">
            <v>1351417.13</v>
          </cell>
          <cell r="R597">
            <v>1351417.13</v>
          </cell>
          <cell r="S597">
            <v>1351417.13</v>
          </cell>
          <cell r="T597">
            <v>1351417.13</v>
          </cell>
          <cell r="V597">
            <v>0</v>
          </cell>
          <cell r="W597">
            <v>1351417.13</v>
          </cell>
          <cell r="X597">
            <v>1351417.13</v>
          </cell>
        </row>
        <row r="605">
          <cell r="G605">
            <v>52000</v>
          </cell>
          <cell r="K605">
            <v>52000</v>
          </cell>
          <cell r="L605">
            <v>0</v>
          </cell>
          <cell r="M605">
            <v>52000</v>
          </cell>
          <cell r="O605">
            <v>0</v>
          </cell>
          <cell r="Q605">
            <v>52000</v>
          </cell>
          <cell r="R605">
            <v>0</v>
          </cell>
          <cell r="S605">
            <v>52000</v>
          </cell>
          <cell r="U605">
            <v>0</v>
          </cell>
          <cell r="W605">
            <v>52000</v>
          </cell>
          <cell r="X605">
            <v>0</v>
          </cell>
        </row>
        <row r="606">
          <cell r="G606">
            <v>55000</v>
          </cell>
          <cell r="K606">
            <v>55000</v>
          </cell>
          <cell r="L606">
            <v>0</v>
          </cell>
          <cell r="M606">
            <v>55000</v>
          </cell>
          <cell r="O606">
            <v>0</v>
          </cell>
          <cell r="Q606">
            <v>55000</v>
          </cell>
          <cell r="R606">
            <v>0</v>
          </cell>
          <cell r="S606">
            <v>55000</v>
          </cell>
          <cell r="U606">
            <v>0</v>
          </cell>
          <cell r="W606">
            <v>55000</v>
          </cell>
          <cell r="X606">
            <v>0</v>
          </cell>
        </row>
        <row r="609">
          <cell r="G609">
            <v>140000</v>
          </cell>
          <cell r="K609">
            <v>140000</v>
          </cell>
          <cell r="L609">
            <v>0</v>
          </cell>
          <cell r="M609">
            <v>140000</v>
          </cell>
          <cell r="Q609">
            <v>140000</v>
          </cell>
          <cell r="R609">
            <v>0</v>
          </cell>
          <cell r="S609">
            <v>140000</v>
          </cell>
          <cell r="W609">
            <v>140000</v>
          </cell>
          <cell r="X609">
            <v>0</v>
          </cell>
        </row>
        <row r="611">
          <cell r="G611">
            <v>5600</v>
          </cell>
          <cell r="K611">
            <v>5600</v>
          </cell>
          <cell r="L611">
            <v>0</v>
          </cell>
          <cell r="M611">
            <v>5600</v>
          </cell>
          <cell r="Q611">
            <v>5600</v>
          </cell>
          <cell r="R611">
            <v>0</v>
          </cell>
          <cell r="S611">
            <v>5600</v>
          </cell>
          <cell r="W611">
            <v>5600</v>
          </cell>
          <cell r="X611">
            <v>0</v>
          </cell>
        </row>
        <row r="612">
          <cell r="G612">
            <v>0</v>
          </cell>
          <cell r="K612">
            <v>0</v>
          </cell>
          <cell r="L612">
            <v>0</v>
          </cell>
          <cell r="M612">
            <v>0</v>
          </cell>
          <cell r="Q612">
            <v>0</v>
          </cell>
          <cell r="R612">
            <v>0</v>
          </cell>
          <cell r="S612">
            <v>0</v>
          </cell>
          <cell r="W612">
            <v>0</v>
          </cell>
          <cell r="X612">
            <v>0</v>
          </cell>
        </row>
        <row r="617">
          <cell r="G617">
            <v>7622342.54</v>
          </cell>
          <cell r="K617">
            <v>7622342.54</v>
          </cell>
          <cell r="L617">
            <v>0</v>
          </cell>
          <cell r="M617">
            <v>7622342.54</v>
          </cell>
          <cell r="Q617">
            <v>7622342.54</v>
          </cell>
          <cell r="R617">
            <v>0</v>
          </cell>
          <cell r="S617">
            <v>7622342.54</v>
          </cell>
          <cell r="W617">
            <v>7622342.54</v>
          </cell>
          <cell r="X617">
            <v>0</v>
          </cell>
        </row>
        <row r="619">
          <cell r="G619">
            <v>0</v>
          </cell>
          <cell r="K619">
            <v>0</v>
          </cell>
          <cell r="L619">
            <v>0</v>
          </cell>
          <cell r="Q619">
            <v>0</v>
          </cell>
          <cell r="R619">
            <v>0</v>
          </cell>
          <cell r="W619">
            <v>0</v>
          </cell>
          <cell r="X619">
            <v>0</v>
          </cell>
        </row>
        <row r="623">
          <cell r="K623">
            <v>0</v>
          </cell>
          <cell r="L623">
            <v>0</v>
          </cell>
          <cell r="Q623">
            <v>0</v>
          </cell>
          <cell r="R623">
            <v>0</v>
          </cell>
          <cell r="W623">
            <v>0</v>
          </cell>
          <cell r="X623">
            <v>0</v>
          </cell>
        </row>
        <row r="625">
          <cell r="H625">
            <v>0</v>
          </cell>
          <cell r="K625">
            <v>0</v>
          </cell>
          <cell r="L625">
            <v>0</v>
          </cell>
          <cell r="Q625">
            <v>0</v>
          </cell>
          <cell r="R625">
            <v>0</v>
          </cell>
          <cell r="W625">
            <v>0</v>
          </cell>
          <cell r="X625">
            <v>0</v>
          </cell>
        </row>
        <row r="627">
          <cell r="H627">
            <v>0</v>
          </cell>
          <cell r="J627">
            <v>0</v>
          </cell>
          <cell r="K627">
            <v>0</v>
          </cell>
          <cell r="L627">
            <v>0</v>
          </cell>
          <cell r="Q627">
            <v>0</v>
          </cell>
          <cell r="R627">
            <v>0</v>
          </cell>
          <cell r="W627">
            <v>0</v>
          </cell>
          <cell r="X627">
            <v>0</v>
          </cell>
        </row>
        <row r="633">
          <cell r="G633">
            <v>0</v>
          </cell>
          <cell r="K633">
            <v>0</v>
          </cell>
          <cell r="L633">
            <v>0</v>
          </cell>
          <cell r="Q633">
            <v>0</v>
          </cell>
          <cell r="R633">
            <v>0</v>
          </cell>
          <cell r="W633">
            <v>0</v>
          </cell>
          <cell r="X633">
            <v>0</v>
          </cell>
        </row>
        <row r="634">
          <cell r="K634">
            <v>0</v>
          </cell>
          <cell r="L634">
            <v>0</v>
          </cell>
          <cell r="M634">
            <v>0</v>
          </cell>
          <cell r="Q634">
            <v>0</v>
          </cell>
          <cell r="R634">
            <v>0</v>
          </cell>
          <cell r="S634">
            <v>0</v>
          </cell>
          <cell r="W634">
            <v>0</v>
          </cell>
          <cell r="X634">
            <v>0</v>
          </cell>
        </row>
        <row r="639">
          <cell r="G639">
            <v>18200</v>
          </cell>
          <cell r="K639">
            <v>18200</v>
          </cell>
          <cell r="L639">
            <v>0</v>
          </cell>
          <cell r="M639">
            <v>18200</v>
          </cell>
          <cell r="Q639">
            <v>18200</v>
          </cell>
          <cell r="R639">
            <v>0</v>
          </cell>
          <cell r="S639">
            <v>18200</v>
          </cell>
          <cell r="W639">
            <v>18200</v>
          </cell>
          <cell r="X639">
            <v>0</v>
          </cell>
        </row>
        <row r="644">
          <cell r="G644">
            <v>0</v>
          </cell>
          <cell r="K644">
            <v>0</v>
          </cell>
          <cell r="L644">
            <v>0</v>
          </cell>
          <cell r="M644">
            <v>0</v>
          </cell>
          <cell r="Q644">
            <v>0</v>
          </cell>
          <cell r="R644">
            <v>0</v>
          </cell>
          <cell r="S644">
            <v>0</v>
          </cell>
          <cell r="W644">
            <v>0</v>
          </cell>
          <cell r="X644">
            <v>0</v>
          </cell>
        </row>
        <row r="651">
          <cell r="G651">
            <v>1112000</v>
          </cell>
          <cell r="K651">
            <v>1112000</v>
          </cell>
          <cell r="L651">
            <v>0</v>
          </cell>
          <cell r="M651">
            <v>1112000</v>
          </cell>
          <cell r="Q651">
            <v>1112000</v>
          </cell>
          <cell r="R651">
            <v>0</v>
          </cell>
          <cell r="S651">
            <v>1112000</v>
          </cell>
          <cell r="W651">
            <v>1112000</v>
          </cell>
          <cell r="X651">
            <v>0</v>
          </cell>
        </row>
        <row r="653">
          <cell r="G653">
            <v>1428974.32</v>
          </cell>
          <cell r="H653">
            <v>1428974.32</v>
          </cell>
          <cell r="K653">
            <v>1428974.32</v>
          </cell>
          <cell r="L653">
            <v>1428974.32</v>
          </cell>
          <cell r="M653">
            <v>1428974.32</v>
          </cell>
          <cell r="N653">
            <v>1428974.32</v>
          </cell>
          <cell r="Q653">
            <v>1428974.32</v>
          </cell>
          <cell r="R653">
            <v>1428974.32</v>
          </cell>
          <cell r="S653">
            <v>1428974.32</v>
          </cell>
          <cell r="T653">
            <v>1428974.32</v>
          </cell>
          <cell r="W653">
            <v>1428974.32</v>
          </cell>
          <cell r="X653">
            <v>1428974.32</v>
          </cell>
        </row>
        <row r="655">
          <cell r="K655">
            <v>0</v>
          </cell>
          <cell r="L655">
            <v>0</v>
          </cell>
          <cell r="Q655">
            <v>0</v>
          </cell>
          <cell r="R655">
            <v>0</v>
          </cell>
          <cell r="W655">
            <v>0</v>
          </cell>
          <cell r="X655">
            <v>0</v>
          </cell>
        </row>
        <row r="657">
          <cell r="G657">
            <v>252171.94</v>
          </cell>
          <cell r="H657">
            <v>0</v>
          </cell>
          <cell r="K657">
            <v>252171.94</v>
          </cell>
          <cell r="L657">
            <v>0</v>
          </cell>
          <cell r="M657">
            <v>252171.94</v>
          </cell>
          <cell r="N657">
            <v>0</v>
          </cell>
          <cell r="Q657">
            <v>252171.94</v>
          </cell>
          <cell r="R657">
            <v>0</v>
          </cell>
          <cell r="S657">
            <v>252171.94</v>
          </cell>
          <cell r="T657">
            <v>0</v>
          </cell>
          <cell r="W657">
            <v>252171.94</v>
          </cell>
          <cell r="X657">
            <v>0</v>
          </cell>
        </row>
        <row r="659">
          <cell r="K659">
            <v>0</v>
          </cell>
          <cell r="L659">
            <v>0</v>
          </cell>
          <cell r="Q659">
            <v>0</v>
          </cell>
          <cell r="R659">
            <v>0</v>
          </cell>
          <cell r="W659">
            <v>0</v>
          </cell>
          <cell r="X659">
            <v>0</v>
          </cell>
        </row>
        <row r="661">
          <cell r="G661">
            <v>58034351.079999998</v>
          </cell>
          <cell r="K661">
            <v>58034351.079999998</v>
          </cell>
          <cell r="L661">
            <v>0</v>
          </cell>
          <cell r="M661">
            <v>59774152.359999999</v>
          </cell>
          <cell r="Q661">
            <v>59774152.359999999</v>
          </cell>
          <cell r="R661">
            <v>0</v>
          </cell>
          <cell r="S661">
            <v>57774152.359999999</v>
          </cell>
          <cell r="W661">
            <v>57774152.359999999</v>
          </cell>
          <cell r="X661">
            <v>0</v>
          </cell>
        </row>
        <row r="663">
          <cell r="K663">
            <v>0</v>
          </cell>
          <cell r="L663">
            <v>0</v>
          </cell>
          <cell r="Q663">
            <v>0</v>
          </cell>
          <cell r="R663">
            <v>0</v>
          </cell>
          <cell r="W663">
            <v>0</v>
          </cell>
          <cell r="X663">
            <v>0</v>
          </cell>
        </row>
        <row r="665">
          <cell r="K665">
            <v>0</v>
          </cell>
          <cell r="L665">
            <v>0</v>
          </cell>
          <cell r="Q665">
            <v>0</v>
          </cell>
          <cell r="R665">
            <v>0</v>
          </cell>
          <cell r="W665">
            <v>0</v>
          </cell>
          <cell r="X665">
            <v>0</v>
          </cell>
        </row>
        <row r="668">
          <cell r="G668">
            <v>0</v>
          </cell>
          <cell r="K668">
            <v>0</v>
          </cell>
          <cell r="L668">
            <v>0</v>
          </cell>
          <cell r="M668">
            <v>0</v>
          </cell>
          <cell r="Q668">
            <v>0</v>
          </cell>
          <cell r="R668">
            <v>0</v>
          </cell>
          <cell r="S668">
            <v>0</v>
          </cell>
          <cell r="W668">
            <v>0</v>
          </cell>
          <cell r="X668">
            <v>0</v>
          </cell>
        </row>
        <row r="673">
          <cell r="G673">
            <v>2209000</v>
          </cell>
          <cell r="K673">
            <v>2209000</v>
          </cell>
          <cell r="L673">
            <v>0</v>
          </cell>
          <cell r="M673">
            <v>2209000</v>
          </cell>
          <cell r="Q673">
            <v>2209000</v>
          </cell>
          <cell r="R673">
            <v>0</v>
          </cell>
          <cell r="S673">
            <v>2209000</v>
          </cell>
          <cell r="W673">
            <v>2209000</v>
          </cell>
          <cell r="X673">
            <v>0</v>
          </cell>
        </row>
        <row r="675">
          <cell r="G675">
            <v>6162571.4199999999</v>
          </cell>
          <cell r="H675">
            <v>6162571.4199999999</v>
          </cell>
          <cell r="K675">
            <v>6162571.4199999999</v>
          </cell>
          <cell r="L675">
            <v>6162571.4199999999</v>
          </cell>
          <cell r="M675">
            <v>6256650.3499999996</v>
          </cell>
          <cell r="N675">
            <v>6256650.3499999996</v>
          </cell>
          <cell r="Q675">
            <v>6256650.3499999996</v>
          </cell>
          <cell r="R675">
            <v>6256650.3499999996</v>
          </cell>
          <cell r="S675">
            <v>6256650.3499999996</v>
          </cell>
          <cell r="T675">
            <v>6256650.3499999996</v>
          </cell>
          <cell r="W675">
            <v>6256650.3499999996</v>
          </cell>
          <cell r="X675">
            <v>6256650.3499999996</v>
          </cell>
        </row>
        <row r="677">
          <cell r="G677">
            <v>1087512.6000000001</v>
          </cell>
          <cell r="K677">
            <v>1087512.6000000001</v>
          </cell>
          <cell r="L677">
            <v>0</v>
          </cell>
          <cell r="M677">
            <v>1104114.7699999998</v>
          </cell>
          <cell r="Q677">
            <v>1104114.7699999998</v>
          </cell>
          <cell r="R677">
            <v>0</v>
          </cell>
          <cell r="S677">
            <v>1104114.7699999998</v>
          </cell>
          <cell r="W677">
            <v>1104114.7699999998</v>
          </cell>
          <cell r="X677">
            <v>0</v>
          </cell>
        </row>
        <row r="679">
          <cell r="G679">
            <v>160142727.66999999</v>
          </cell>
          <cell r="K679">
            <v>160142727.66999999</v>
          </cell>
          <cell r="L679">
            <v>0</v>
          </cell>
          <cell r="M679">
            <v>161342030.78999999</v>
          </cell>
          <cell r="Q679">
            <v>161342030.78999999</v>
          </cell>
          <cell r="R679">
            <v>0</v>
          </cell>
          <cell r="S679">
            <v>159342030.78999999</v>
          </cell>
          <cell r="W679">
            <v>159342030.78999999</v>
          </cell>
          <cell r="X679">
            <v>0</v>
          </cell>
        </row>
        <row r="682">
          <cell r="G682">
            <v>0</v>
          </cell>
          <cell r="H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W682">
            <v>0</v>
          </cell>
          <cell r="X682">
            <v>0</v>
          </cell>
        </row>
        <row r="684">
          <cell r="G684">
            <v>0</v>
          </cell>
          <cell r="K684">
            <v>0</v>
          </cell>
          <cell r="L684">
            <v>0</v>
          </cell>
          <cell r="M684">
            <v>0</v>
          </cell>
          <cell r="Q684">
            <v>0</v>
          </cell>
          <cell r="R684">
            <v>0</v>
          </cell>
          <cell r="S684">
            <v>0</v>
          </cell>
          <cell r="W684">
            <v>0</v>
          </cell>
          <cell r="X684">
            <v>0</v>
          </cell>
        </row>
        <row r="686">
          <cell r="G686">
            <v>0</v>
          </cell>
          <cell r="K686">
            <v>0</v>
          </cell>
          <cell r="L686">
            <v>0</v>
          </cell>
          <cell r="M686">
            <v>0</v>
          </cell>
          <cell r="Q686">
            <v>0</v>
          </cell>
          <cell r="R686">
            <v>0</v>
          </cell>
          <cell r="S686">
            <v>0</v>
          </cell>
          <cell r="W686">
            <v>0</v>
          </cell>
          <cell r="X686">
            <v>0</v>
          </cell>
        </row>
        <row r="688">
          <cell r="G688">
            <v>0</v>
          </cell>
          <cell r="K688">
            <v>0</v>
          </cell>
          <cell r="L688">
            <v>0</v>
          </cell>
          <cell r="M688">
            <v>0</v>
          </cell>
          <cell r="Q688">
            <v>0</v>
          </cell>
          <cell r="R688">
            <v>0</v>
          </cell>
          <cell r="S688">
            <v>0</v>
          </cell>
          <cell r="W688">
            <v>0</v>
          </cell>
          <cell r="X688">
            <v>0</v>
          </cell>
        </row>
        <row r="691">
          <cell r="G691">
            <v>2088700.6</v>
          </cell>
          <cell r="H691">
            <v>2063635.6</v>
          </cell>
          <cell r="K691">
            <v>2088700.6</v>
          </cell>
          <cell r="L691">
            <v>2063635.6</v>
          </cell>
          <cell r="Q691">
            <v>0</v>
          </cell>
          <cell r="R691">
            <v>0</v>
          </cell>
          <cell r="W691">
            <v>0</v>
          </cell>
          <cell r="X691">
            <v>0</v>
          </cell>
        </row>
        <row r="695">
          <cell r="J695">
            <v>0</v>
          </cell>
          <cell r="K695">
            <v>0</v>
          </cell>
          <cell r="L695">
            <v>0</v>
          </cell>
          <cell r="Q695">
            <v>0</v>
          </cell>
          <cell r="R695">
            <v>0</v>
          </cell>
          <cell r="W695">
            <v>0</v>
          </cell>
          <cell r="X695">
            <v>0</v>
          </cell>
        </row>
        <row r="701">
          <cell r="G701">
            <v>146000</v>
          </cell>
          <cell r="K701">
            <v>146000</v>
          </cell>
          <cell r="L701">
            <v>0</v>
          </cell>
          <cell r="M701">
            <v>146000</v>
          </cell>
          <cell r="Q701">
            <v>146000</v>
          </cell>
          <cell r="R701">
            <v>0</v>
          </cell>
          <cell r="S701">
            <v>146000</v>
          </cell>
          <cell r="W701">
            <v>146000</v>
          </cell>
          <cell r="X701">
            <v>0</v>
          </cell>
        </row>
        <row r="703">
          <cell r="G703">
            <v>14110269.58</v>
          </cell>
          <cell r="K703">
            <v>14110269.58</v>
          </cell>
          <cell r="L703">
            <v>0</v>
          </cell>
          <cell r="M703">
            <v>13814169.58</v>
          </cell>
          <cell r="Q703">
            <v>13814169.58</v>
          </cell>
          <cell r="R703">
            <v>0</v>
          </cell>
          <cell r="S703">
            <v>13814169.58</v>
          </cell>
          <cell r="W703">
            <v>13814169.58</v>
          </cell>
          <cell r="X703">
            <v>0</v>
          </cell>
        </row>
        <row r="705">
          <cell r="G705">
            <v>0</v>
          </cell>
          <cell r="I705">
            <v>0</v>
          </cell>
          <cell r="K705">
            <v>0</v>
          </cell>
          <cell r="L705">
            <v>0</v>
          </cell>
          <cell r="M705">
            <v>0</v>
          </cell>
          <cell r="O705">
            <v>0</v>
          </cell>
          <cell r="Q705">
            <v>0</v>
          </cell>
          <cell r="R705">
            <v>0</v>
          </cell>
          <cell r="S705">
            <v>0</v>
          </cell>
          <cell r="U705">
            <v>0</v>
          </cell>
          <cell r="W705">
            <v>0</v>
          </cell>
          <cell r="X705">
            <v>0</v>
          </cell>
        </row>
        <row r="706">
          <cell r="G706">
            <v>500000</v>
          </cell>
          <cell r="K706">
            <v>500000</v>
          </cell>
          <cell r="L706">
            <v>0</v>
          </cell>
          <cell r="M706">
            <v>500000</v>
          </cell>
          <cell r="Q706">
            <v>500000</v>
          </cell>
          <cell r="R706">
            <v>0</v>
          </cell>
          <cell r="S706">
            <v>500000</v>
          </cell>
          <cell r="W706">
            <v>500000</v>
          </cell>
          <cell r="X706">
            <v>0</v>
          </cell>
        </row>
        <row r="709">
          <cell r="K709">
            <v>0</v>
          </cell>
          <cell r="L709">
            <v>0</v>
          </cell>
          <cell r="Q709">
            <v>0</v>
          </cell>
          <cell r="R709">
            <v>0</v>
          </cell>
          <cell r="W709">
            <v>0</v>
          </cell>
          <cell r="X709">
            <v>0</v>
          </cell>
        </row>
        <row r="710">
          <cell r="K710">
            <v>0</v>
          </cell>
          <cell r="L710">
            <v>0</v>
          </cell>
          <cell r="Q710">
            <v>0</v>
          </cell>
          <cell r="R710">
            <v>0</v>
          </cell>
          <cell r="W710">
            <v>0</v>
          </cell>
          <cell r="X710">
            <v>0</v>
          </cell>
        </row>
        <row r="712">
          <cell r="K712">
            <v>0</v>
          </cell>
          <cell r="L712">
            <v>0</v>
          </cell>
          <cell r="Q712">
            <v>0</v>
          </cell>
          <cell r="R712">
            <v>0</v>
          </cell>
          <cell r="W712">
            <v>0</v>
          </cell>
          <cell r="X712">
            <v>0</v>
          </cell>
        </row>
        <row r="714">
          <cell r="K714">
            <v>0</v>
          </cell>
          <cell r="L714">
            <v>0</v>
          </cell>
          <cell r="Q714">
            <v>0</v>
          </cell>
          <cell r="R714">
            <v>0</v>
          </cell>
          <cell r="W714">
            <v>0</v>
          </cell>
          <cell r="X714">
            <v>0</v>
          </cell>
        </row>
        <row r="715">
          <cell r="K715">
            <v>0</v>
          </cell>
          <cell r="L715">
            <v>0</v>
          </cell>
          <cell r="Q715">
            <v>0</v>
          </cell>
          <cell r="R715">
            <v>0</v>
          </cell>
          <cell r="W715">
            <v>0</v>
          </cell>
          <cell r="X715">
            <v>0</v>
          </cell>
        </row>
        <row r="717">
          <cell r="K717">
            <v>0</v>
          </cell>
          <cell r="L717">
            <v>0</v>
          </cell>
          <cell r="Q717">
            <v>0</v>
          </cell>
          <cell r="R717">
            <v>0</v>
          </cell>
          <cell r="W717">
            <v>0</v>
          </cell>
          <cell r="X717">
            <v>0</v>
          </cell>
        </row>
        <row r="719">
          <cell r="G719">
            <v>0</v>
          </cell>
          <cell r="K719">
            <v>0</v>
          </cell>
          <cell r="L719">
            <v>0</v>
          </cell>
          <cell r="M719">
            <v>0</v>
          </cell>
          <cell r="O719">
            <v>0</v>
          </cell>
          <cell r="Q719">
            <v>0</v>
          </cell>
          <cell r="R719">
            <v>0</v>
          </cell>
          <cell r="S719">
            <v>0</v>
          </cell>
          <cell r="U719">
            <v>0</v>
          </cell>
          <cell r="W719">
            <v>0</v>
          </cell>
          <cell r="X719">
            <v>0</v>
          </cell>
        </row>
        <row r="721">
          <cell r="K721">
            <v>0</v>
          </cell>
          <cell r="L721">
            <v>0</v>
          </cell>
          <cell r="Q721">
            <v>0</v>
          </cell>
          <cell r="R721">
            <v>0</v>
          </cell>
          <cell r="W721">
            <v>0</v>
          </cell>
          <cell r="X721">
            <v>0</v>
          </cell>
        </row>
        <row r="723">
          <cell r="K723">
            <v>0</v>
          </cell>
          <cell r="L723">
            <v>0</v>
          </cell>
          <cell r="Q723">
            <v>0</v>
          </cell>
          <cell r="R723">
            <v>0</v>
          </cell>
          <cell r="W723">
            <v>0</v>
          </cell>
          <cell r="X723">
            <v>0</v>
          </cell>
        </row>
        <row r="727">
          <cell r="G727">
            <v>150000</v>
          </cell>
          <cell r="K727">
            <v>150000</v>
          </cell>
          <cell r="L727">
            <v>0</v>
          </cell>
          <cell r="M727">
            <v>150000</v>
          </cell>
          <cell r="Q727">
            <v>150000</v>
          </cell>
          <cell r="R727">
            <v>0</v>
          </cell>
          <cell r="S727">
            <v>150000</v>
          </cell>
          <cell r="W727">
            <v>150000</v>
          </cell>
          <cell r="X727">
            <v>0</v>
          </cell>
        </row>
        <row r="734">
          <cell r="G734">
            <v>274400</v>
          </cell>
          <cell r="I734">
            <v>0</v>
          </cell>
          <cell r="K734">
            <v>274400</v>
          </cell>
          <cell r="L734">
            <v>0</v>
          </cell>
          <cell r="M734">
            <v>274400</v>
          </cell>
          <cell r="O734">
            <v>0</v>
          </cell>
          <cell r="Q734">
            <v>274400</v>
          </cell>
          <cell r="R734">
            <v>0</v>
          </cell>
          <cell r="S734">
            <v>274400</v>
          </cell>
          <cell r="U734">
            <v>0</v>
          </cell>
          <cell r="W734">
            <v>274400</v>
          </cell>
          <cell r="X734">
            <v>0</v>
          </cell>
        </row>
        <row r="736">
          <cell r="G736">
            <v>577700</v>
          </cell>
          <cell r="K736">
            <v>577700</v>
          </cell>
          <cell r="L736">
            <v>0</v>
          </cell>
          <cell r="M736">
            <v>577700</v>
          </cell>
          <cell r="Q736">
            <v>577700</v>
          </cell>
          <cell r="R736">
            <v>0</v>
          </cell>
          <cell r="S736">
            <v>577700</v>
          </cell>
          <cell r="W736">
            <v>577700</v>
          </cell>
          <cell r="X736">
            <v>0</v>
          </cell>
        </row>
        <row r="741">
          <cell r="G741">
            <v>1809000</v>
          </cell>
          <cell r="K741">
            <v>1809000</v>
          </cell>
          <cell r="L741">
            <v>0</v>
          </cell>
          <cell r="M741">
            <v>1809000</v>
          </cell>
          <cell r="Q741">
            <v>1809000</v>
          </cell>
          <cell r="R741">
            <v>0</v>
          </cell>
          <cell r="S741">
            <v>1809000</v>
          </cell>
          <cell r="W741">
            <v>1809000</v>
          </cell>
          <cell r="X741">
            <v>0</v>
          </cell>
        </row>
        <row r="743">
          <cell r="G743">
            <v>591617.80000000005</v>
          </cell>
          <cell r="H743">
            <v>591617.80000000005</v>
          </cell>
          <cell r="I743">
            <v>0</v>
          </cell>
          <cell r="J743">
            <v>0</v>
          </cell>
          <cell r="K743">
            <v>591617.80000000005</v>
          </cell>
          <cell r="L743">
            <v>591617.80000000005</v>
          </cell>
          <cell r="M743">
            <v>615282.51</v>
          </cell>
          <cell r="N743">
            <v>615282.51</v>
          </cell>
          <cell r="O743">
            <v>0</v>
          </cell>
          <cell r="P743">
            <v>0</v>
          </cell>
          <cell r="Q743">
            <v>615282.51</v>
          </cell>
          <cell r="R743">
            <v>615282.51</v>
          </cell>
          <cell r="S743">
            <v>615282.51</v>
          </cell>
          <cell r="T743">
            <v>615282.51</v>
          </cell>
          <cell r="U743">
            <v>0</v>
          </cell>
          <cell r="V743">
            <v>0</v>
          </cell>
          <cell r="W743">
            <v>615282.51</v>
          </cell>
          <cell r="X743">
            <v>615282.51</v>
          </cell>
        </row>
        <row r="745">
          <cell r="G745">
            <v>772645.9</v>
          </cell>
          <cell r="H745">
            <v>652645.9</v>
          </cell>
          <cell r="K745">
            <v>772645.9</v>
          </cell>
          <cell r="L745">
            <v>652645.9</v>
          </cell>
          <cell r="Q745">
            <v>0</v>
          </cell>
          <cell r="R745">
            <v>0</v>
          </cell>
          <cell r="W745">
            <v>0</v>
          </cell>
          <cell r="X745">
            <v>0</v>
          </cell>
        </row>
        <row r="747">
          <cell r="G747">
            <v>104403.14</v>
          </cell>
          <cell r="I747">
            <v>0</v>
          </cell>
          <cell r="K747">
            <v>104403.14</v>
          </cell>
          <cell r="L747">
            <v>0</v>
          </cell>
          <cell r="M747">
            <v>108579.27</v>
          </cell>
          <cell r="O747">
            <v>0</v>
          </cell>
          <cell r="Q747">
            <v>108579.27</v>
          </cell>
          <cell r="R747">
            <v>0</v>
          </cell>
          <cell r="S747">
            <v>108579.27</v>
          </cell>
          <cell r="U747">
            <v>0</v>
          </cell>
          <cell r="W747">
            <v>108579.27</v>
          </cell>
          <cell r="X747">
            <v>0</v>
          </cell>
        </row>
        <row r="749">
          <cell r="G749">
            <v>103126646.44999999</v>
          </cell>
          <cell r="K749">
            <v>103126646.44999999</v>
          </cell>
          <cell r="L749">
            <v>0</v>
          </cell>
          <cell r="M749">
            <v>103142011.47</v>
          </cell>
          <cell r="Q749">
            <v>103142011.47</v>
          </cell>
          <cell r="R749">
            <v>0</v>
          </cell>
          <cell r="S749">
            <v>101142011.47</v>
          </cell>
          <cell r="W749">
            <v>101142011.47</v>
          </cell>
          <cell r="X749">
            <v>0</v>
          </cell>
        </row>
        <row r="752">
          <cell r="K752">
            <v>0</v>
          </cell>
          <cell r="L752">
            <v>0</v>
          </cell>
          <cell r="Q752">
            <v>0</v>
          </cell>
          <cell r="R752">
            <v>0</v>
          </cell>
          <cell r="W752">
            <v>0</v>
          </cell>
          <cell r="X752">
            <v>0</v>
          </cell>
        </row>
        <row r="754">
          <cell r="K754">
            <v>0</v>
          </cell>
          <cell r="L754">
            <v>0</v>
          </cell>
          <cell r="Q754">
            <v>0</v>
          </cell>
          <cell r="R754">
            <v>0</v>
          </cell>
          <cell r="W754">
            <v>0</v>
          </cell>
          <cell r="X754">
            <v>0</v>
          </cell>
        </row>
        <row r="756">
          <cell r="G756">
            <v>0</v>
          </cell>
          <cell r="K756">
            <v>0</v>
          </cell>
          <cell r="L756">
            <v>0</v>
          </cell>
          <cell r="M756">
            <v>0</v>
          </cell>
          <cell r="Q756">
            <v>0</v>
          </cell>
          <cell r="R756">
            <v>0</v>
          </cell>
          <cell r="S756">
            <v>0</v>
          </cell>
          <cell r="W756">
            <v>0</v>
          </cell>
          <cell r="X756">
            <v>0</v>
          </cell>
        </row>
        <row r="758">
          <cell r="G758">
            <v>0</v>
          </cell>
          <cell r="K758">
            <v>0</v>
          </cell>
          <cell r="L758">
            <v>0</v>
          </cell>
          <cell r="M758">
            <v>0</v>
          </cell>
          <cell r="Q758">
            <v>0</v>
          </cell>
          <cell r="R758">
            <v>0</v>
          </cell>
          <cell r="S758">
            <v>0</v>
          </cell>
          <cell r="W758">
            <v>0</v>
          </cell>
          <cell r="X758">
            <v>0</v>
          </cell>
        </row>
        <row r="761">
          <cell r="G761">
            <v>8000000</v>
          </cell>
          <cell r="H761">
            <v>7904000</v>
          </cell>
          <cell r="K761">
            <v>8000000</v>
          </cell>
          <cell r="L761">
            <v>7904000</v>
          </cell>
          <cell r="N761">
            <v>0</v>
          </cell>
          <cell r="Q761">
            <v>0</v>
          </cell>
          <cell r="R761">
            <v>0</v>
          </cell>
          <cell r="T761">
            <v>0</v>
          </cell>
          <cell r="W761">
            <v>0</v>
          </cell>
          <cell r="X761">
            <v>0</v>
          </cell>
        </row>
        <row r="765">
          <cell r="G765">
            <v>1950000</v>
          </cell>
          <cell r="K765">
            <v>1950000</v>
          </cell>
          <cell r="L765">
            <v>0</v>
          </cell>
          <cell r="M765">
            <v>1950000</v>
          </cell>
          <cell r="Q765">
            <v>1950000</v>
          </cell>
          <cell r="R765">
            <v>0</v>
          </cell>
          <cell r="S765">
            <v>1950000</v>
          </cell>
          <cell r="W765">
            <v>1950000</v>
          </cell>
          <cell r="X765">
            <v>0</v>
          </cell>
        </row>
        <row r="767">
          <cell r="G767">
            <v>10700304.210000001</v>
          </cell>
          <cell r="H767">
            <v>10700304.210000001</v>
          </cell>
          <cell r="K767">
            <v>10700304.210000001</v>
          </cell>
          <cell r="L767">
            <v>10700304.210000001</v>
          </cell>
          <cell r="M767">
            <v>11286313.699999999</v>
          </cell>
          <cell r="N767">
            <v>11286313.699999999</v>
          </cell>
          <cell r="Q767">
            <v>11286313.699999999</v>
          </cell>
          <cell r="R767">
            <v>11286313.699999999</v>
          </cell>
          <cell r="S767">
            <v>11286313.699999999</v>
          </cell>
          <cell r="T767">
            <v>11286313.699999999</v>
          </cell>
          <cell r="W767">
            <v>11286313.699999999</v>
          </cell>
          <cell r="X767">
            <v>11286313.699999999</v>
          </cell>
        </row>
        <row r="769">
          <cell r="K769">
            <v>0</v>
          </cell>
          <cell r="L769">
            <v>0</v>
          </cell>
          <cell r="Q769">
            <v>0</v>
          </cell>
          <cell r="R769">
            <v>0</v>
          </cell>
          <cell r="W769">
            <v>0</v>
          </cell>
          <cell r="X769">
            <v>0</v>
          </cell>
        </row>
        <row r="771">
          <cell r="J771">
            <v>0</v>
          </cell>
          <cell r="K771">
            <v>0</v>
          </cell>
          <cell r="L771">
            <v>0</v>
          </cell>
          <cell r="Q771">
            <v>0</v>
          </cell>
          <cell r="R771">
            <v>0</v>
          </cell>
          <cell r="W771">
            <v>0</v>
          </cell>
          <cell r="X771">
            <v>0</v>
          </cell>
        </row>
        <row r="773">
          <cell r="G773">
            <v>1888288.98</v>
          </cell>
          <cell r="K773">
            <v>1888288.98</v>
          </cell>
          <cell r="L773">
            <v>0</v>
          </cell>
          <cell r="M773">
            <v>1991702.4200000002</v>
          </cell>
          <cell r="Q773">
            <v>1991702.4200000002</v>
          </cell>
          <cell r="R773">
            <v>0</v>
          </cell>
          <cell r="S773">
            <v>1991702.4200000002</v>
          </cell>
          <cell r="W773">
            <v>1991702.4200000002</v>
          </cell>
          <cell r="X773">
            <v>0</v>
          </cell>
        </row>
        <row r="775">
          <cell r="K775">
            <v>0</v>
          </cell>
          <cell r="L775">
            <v>0</v>
          </cell>
          <cell r="Q775">
            <v>0</v>
          </cell>
          <cell r="R775">
            <v>0</v>
          </cell>
          <cell r="W775">
            <v>0</v>
          </cell>
          <cell r="X775">
            <v>0</v>
          </cell>
        </row>
        <row r="777">
          <cell r="G777">
            <v>140062843.22</v>
          </cell>
          <cell r="K777">
            <v>140062843.22</v>
          </cell>
          <cell r="L777">
            <v>0</v>
          </cell>
          <cell r="M777">
            <v>139223886.50999999</v>
          </cell>
          <cell r="Q777">
            <v>139223886.50999999</v>
          </cell>
          <cell r="R777">
            <v>0</v>
          </cell>
          <cell r="S777">
            <v>136223886.50999999</v>
          </cell>
          <cell r="W777">
            <v>136223886.50999999</v>
          </cell>
          <cell r="X777">
            <v>0</v>
          </cell>
        </row>
        <row r="779">
          <cell r="G779">
            <v>19585400</v>
          </cell>
          <cell r="K779">
            <v>19585400</v>
          </cell>
          <cell r="L779">
            <v>0</v>
          </cell>
          <cell r="M779">
            <v>19585400</v>
          </cell>
          <cell r="Q779">
            <v>19585400</v>
          </cell>
          <cell r="R779">
            <v>0</v>
          </cell>
          <cell r="S779">
            <v>19585400</v>
          </cell>
          <cell r="W779">
            <v>19585400</v>
          </cell>
          <cell r="X779">
            <v>0</v>
          </cell>
        </row>
        <row r="782">
          <cell r="G782">
            <v>0</v>
          </cell>
          <cell r="H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V782">
            <v>0</v>
          </cell>
          <cell r="W782">
            <v>0</v>
          </cell>
          <cell r="X782">
            <v>0</v>
          </cell>
        </row>
        <row r="784">
          <cell r="J784">
            <v>0</v>
          </cell>
          <cell r="K784">
            <v>0</v>
          </cell>
          <cell r="L784">
            <v>0</v>
          </cell>
          <cell r="Q784">
            <v>0</v>
          </cell>
          <cell r="R784">
            <v>0</v>
          </cell>
          <cell r="W784">
            <v>0</v>
          </cell>
          <cell r="X784">
            <v>0</v>
          </cell>
        </row>
        <row r="786">
          <cell r="K786">
            <v>0</v>
          </cell>
          <cell r="L786">
            <v>0</v>
          </cell>
          <cell r="M786">
            <v>0</v>
          </cell>
          <cell r="Q786">
            <v>0</v>
          </cell>
          <cell r="R786">
            <v>0</v>
          </cell>
          <cell r="S786">
            <v>0</v>
          </cell>
          <cell r="W786">
            <v>0</v>
          </cell>
          <cell r="X786">
            <v>0</v>
          </cell>
        </row>
        <row r="788">
          <cell r="G788">
            <v>580500</v>
          </cell>
          <cell r="K788">
            <v>580500</v>
          </cell>
          <cell r="L788">
            <v>0</v>
          </cell>
          <cell r="M788">
            <v>0</v>
          </cell>
          <cell r="Q788">
            <v>0</v>
          </cell>
          <cell r="R788">
            <v>0</v>
          </cell>
          <cell r="S788">
            <v>0</v>
          </cell>
          <cell r="W788">
            <v>0</v>
          </cell>
          <cell r="X788">
            <v>0</v>
          </cell>
        </row>
        <row r="790">
          <cell r="G790">
            <v>0</v>
          </cell>
          <cell r="K790">
            <v>0</v>
          </cell>
          <cell r="L790">
            <v>0</v>
          </cell>
          <cell r="M790">
            <v>0</v>
          </cell>
          <cell r="Q790">
            <v>0</v>
          </cell>
          <cell r="R790">
            <v>0</v>
          </cell>
          <cell r="S790">
            <v>0</v>
          </cell>
          <cell r="W790">
            <v>0</v>
          </cell>
          <cell r="X790">
            <v>0</v>
          </cell>
        </row>
        <row r="793"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W793">
            <v>0</v>
          </cell>
          <cell r="X793">
            <v>0</v>
          </cell>
        </row>
        <row r="797">
          <cell r="G797">
            <v>545000</v>
          </cell>
          <cell r="K797">
            <v>545000</v>
          </cell>
          <cell r="L797">
            <v>0</v>
          </cell>
          <cell r="M797">
            <v>545000</v>
          </cell>
          <cell r="Q797">
            <v>545000</v>
          </cell>
          <cell r="R797">
            <v>0</v>
          </cell>
          <cell r="S797">
            <v>545000</v>
          </cell>
          <cell r="W797">
            <v>545000</v>
          </cell>
          <cell r="X797">
            <v>0</v>
          </cell>
        </row>
        <row r="799">
          <cell r="G799">
            <v>26721376.93</v>
          </cell>
          <cell r="K799">
            <v>26721376.93</v>
          </cell>
          <cell r="L799">
            <v>0</v>
          </cell>
          <cell r="M799">
            <v>26894604.93</v>
          </cell>
          <cell r="Q799">
            <v>26894604.93</v>
          </cell>
          <cell r="R799">
            <v>0</v>
          </cell>
          <cell r="S799">
            <v>26894604.93</v>
          </cell>
          <cell r="W799">
            <v>26894604.93</v>
          </cell>
          <cell r="X799">
            <v>0</v>
          </cell>
        </row>
        <row r="801">
          <cell r="K801">
            <v>0</v>
          </cell>
          <cell r="L801">
            <v>0</v>
          </cell>
          <cell r="Q801">
            <v>0</v>
          </cell>
          <cell r="R801">
            <v>0</v>
          </cell>
          <cell r="W801">
            <v>0</v>
          </cell>
          <cell r="X801">
            <v>0</v>
          </cell>
        </row>
        <row r="804"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</row>
        <row r="807">
          <cell r="K807">
            <v>0</v>
          </cell>
          <cell r="L807">
            <v>0</v>
          </cell>
          <cell r="Q807">
            <v>0</v>
          </cell>
          <cell r="R807">
            <v>0</v>
          </cell>
          <cell r="W807">
            <v>0</v>
          </cell>
          <cell r="X807">
            <v>0</v>
          </cell>
        </row>
        <row r="811">
          <cell r="J811">
            <v>0</v>
          </cell>
          <cell r="K811">
            <v>0</v>
          </cell>
          <cell r="L811">
            <v>0</v>
          </cell>
          <cell r="Q811">
            <v>0</v>
          </cell>
          <cell r="R811">
            <v>0</v>
          </cell>
          <cell r="W811">
            <v>0</v>
          </cell>
          <cell r="X811">
            <v>0</v>
          </cell>
        </row>
        <row r="817">
          <cell r="G817">
            <v>700000</v>
          </cell>
          <cell r="K817">
            <v>700000</v>
          </cell>
          <cell r="L817">
            <v>0</v>
          </cell>
          <cell r="M817">
            <v>700000</v>
          </cell>
          <cell r="Q817">
            <v>700000</v>
          </cell>
          <cell r="R817">
            <v>0</v>
          </cell>
          <cell r="S817">
            <v>700000</v>
          </cell>
          <cell r="W817">
            <v>700000</v>
          </cell>
          <cell r="X817">
            <v>0</v>
          </cell>
        </row>
        <row r="819">
          <cell r="G819">
            <v>28258054.710000001</v>
          </cell>
          <cell r="K819">
            <v>28258054.710000001</v>
          </cell>
          <cell r="L819">
            <v>0</v>
          </cell>
          <cell r="M819">
            <v>27988366.710000001</v>
          </cell>
          <cell r="Q819">
            <v>27988366.710000001</v>
          </cell>
          <cell r="R819">
            <v>0</v>
          </cell>
          <cell r="S819">
            <v>27988366.710000001</v>
          </cell>
          <cell r="W819">
            <v>27988366.710000001</v>
          </cell>
          <cell r="X819">
            <v>0</v>
          </cell>
        </row>
        <row r="822">
          <cell r="G822">
            <v>405000</v>
          </cell>
          <cell r="K822">
            <v>405000</v>
          </cell>
          <cell r="L822">
            <v>0</v>
          </cell>
          <cell r="M822">
            <v>405000</v>
          </cell>
          <cell r="Q822">
            <v>405000</v>
          </cell>
          <cell r="R822">
            <v>0</v>
          </cell>
          <cell r="S822">
            <v>405000</v>
          </cell>
          <cell r="W822">
            <v>405000</v>
          </cell>
          <cell r="X822">
            <v>0</v>
          </cell>
        </row>
        <row r="824">
          <cell r="G824">
            <v>20440377.77</v>
          </cell>
          <cell r="K824">
            <v>20440377.77</v>
          </cell>
          <cell r="L824">
            <v>0</v>
          </cell>
          <cell r="M824">
            <v>20792277.77</v>
          </cell>
          <cell r="Q824">
            <v>20792277.77</v>
          </cell>
          <cell r="R824">
            <v>0</v>
          </cell>
          <cell r="S824">
            <v>20792277.77</v>
          </cell>
          <cell r="W824">
            <v>20792277.77</v>
          </cell>
          <cell r="X824">
            <v>0</v>
          </cell>
        </row>
        <row r="827">
          <cell r="G827">
            <v>456000</v>
          </cell>
          <cell r="K827">
            <v>456000</v>
          </cell>
          <cell r="L827">
            <v>0</v>
          </cell>
          <cell r="M827">
            <v>456000</v>
          </cell>
          <cell r="Q827">
            <v>456000</v>
          </cell>
          <cell r="R827">
            <v>0</v>
          </cell>
          <cell r="S827">
            <v>456000</v>
          </cell>
          <cell r="W827">
            <v>456000</v>
          </cell>
          <cell r="X827">
            <v>0</v>
          </cell>
        </row>
        <row r="831">
          <cell r="J831">
            <v>0</v>
          </cell>
          <cell r="K831">
            <v>0</v>
          </cell>
          <cell r="L831">
            <v>0</v>
          </cell>
          <cell r="Q831">
            <v>0</v>
          </cell>
          <cell r="R831">
            <v>0</v>
          </cell>
          <cell r="W831">
            <v>0</v>
          </cell>
          <cell r="X831">
            <v>0</v>
          </cell>
        </row>
        <row r="838">
          <cell r="G838">
            <v>423000</v>
          </cell>
          <cell r="K838">
            <v>423000</v>
          </cell>
          <cell r="L838">
            <v>0</v>
          </cell>
          <cell r="M838">
            <v>383000</v>
          </cell>
          <cell r="Q838">
            <v>383000</v>
          </cell>
          <cell r="R838">
            <v>0</v>
          </cell>
          <cell r="S838">
            <v>383000</v>
          </cell>
          <cell r="W838">
            <v>383000</v>
          </cell>
          <cell r="X838">
            <v>0</v>
          </cell>
        </row>
        <row r="840">
          <cell r="G840">
            <v>8966929.2200000007</v>
          </cell>
          <cell r="K840">
            <v>8966929.2200000007</v>
          </cell>
          <cell r="L840">
            <v>0</v>
          </cell>
          <cell r="M840">
            <v>8621795.2200000007</v>
          </cell>
          <cell r="Q840">
            <v>8621795.2200000007</v>
          </cell>
          <cell r="R840">
            <v>0</v>
          </cell>
          <cell r="S840">
            <v>8621795.2200000007</v>
          </cell>
          <cell r="W840">
            <v>8621795.2200000007</v>
          </cell>
          <cell r="X840">
            <v>0</v>
          </cell>
        </row>
        <row r="842">
          <cell r="G842">
            <v>180000</v>
          </cell>
          <cell r="K842">
            <v>180000</v>
          </cell>
          <cell r="L842">
            <v>0</v>
          </cell>
          <cell r="M842">
            <v>180000</v>
          </cell>
          <cell r="Q842">
            <v>180000</v>
          </cell>
          <cell r="R842">
            <v>0</v>
          </cell>
          <cell r="S842">
            <v>180000</v>
          </cell>
          <cell r="W842">
            <v>180000</v>
          </cell>
          <cell r="X842">
            <v>0</v>
          </cell>
        </row>
        <row r="844">
          <cell r="G844">
            <v>0</v>
          </cell>
          <cell r="K844">
            <v>0</v>
          </cell>
          <cell r="L844">
            <v>0</v>
          </cell>
          <cell r="M844">
            <v>0</v>
          </cell>
          <cell r="Q844">
            <v>0</v>
          </cell>
          <cell r="R844">
            <v>0</v>
          </cell>
          <cell r="S844">
            <v>0</v>
          </cell>
          <cell r="W844">
            <v>0</v>
          </cell>
          <cell r="X844">
            <v>0</v>
          </cell>
        </row>
        <row r="845">
          <cell r="G845">
            <v>572400</v>
          </cell>
          <cell r="K845">
            <v>572400</v>
          </cell>
          <cell r="L845">
            <v>0</v>
          </cell>
          <cell r="M845">
            <v>572400</v>
          </cell>
          <cell r="Q845">
            <v>572400</v>
          </cell>
          <cell r="R845">
            <v>0</v>
          </cell>
          <cell r="S845">
            <v>572400</v>
          </cell>
          <cell r="W845">
            <v>572400</v>
          </cell>
          <cell r="X845">
            <v>0</v>
          </cell>
        </row>
        <row r="848">
          <cell r="K848">
            <v>0</v>
          </cell>
          <cell r="L848">
            <v>0</v>
          </cell>
          <cell r="Q848">
            <v>0</v>
          </cell>
          <cell r="R848">
            <v>0</v>
          </cell>
          <cell r="W848">
            <v>0</v>
          </cell>
          <cell r="X848">
            <v>0</v>
          </cell>
        </row>
        <row r="850">
          <cell r="K850">
            <v>0</v>
          </cell>
          <cell r="L850">
            <v>0</v>
          </cell>
          <cell r="Q850">
            <v>0</v>
          </cell>
          <cell r="R850">
            <v>0</v>
          </cell>
          <cell r="W850">
            <v>0</v>
          </cell>
          <cell r="X850">
            <v>0</v>
          </cell>
        </row>
        <row r="855">
          <cell r="G855">
            <v>263700</v>
          </cell>
          <cell r="K855">
            <v>263700</v>
          </cell>
          <cell r="L855">
            <v>0</v>
          </cell>
          <cell r="M855">
            <v>263700</v>
          </cell>
          <cell r="Q855">
            <v>263700</v>
          </cell>
          <cell r="R855">
            <v>0</v>
          </cell>
          <cell r="S855">
            <v>263700</v>
          </cell>
          <cell r="W855">
            <v>263700</v>
          </cell>
          <cell r="X855">
            <v>0</v>
          </cell>
        </row>
        <row r="862">
          <cell r="G862">
            <v>310000</v>
          </cell>
          <cell r="K862">
            <v>310000</v>
          </cell>
          <cell r="L862">
            <v>0</v>
          </cell>
          <cell r="M862">
            <v>310000</v>
          </cell>
          <cell r="Q862">
            <v>310000</v>
          </cell>
          <cell r="R862">
            <v>0</v>
          </cell>
          <cell r="S862">
            <v>310000</v>
          </cell>
          <cell r="W862">
            <v>310000</v>
          </cell>
          <cell r="X862">
            <v>0</v>
          </cell>
        </row>
        <row r="864">
          <cell r="G864">
            <v>20577841.23</v>
          </cell>
          <cell r="K864">
            <v>20577841.23</v>
          </cell>
          <cell r="L864">
            <v>0</v>
          </cell>
          <cell r="M864">
            <v>19910056.559999999</v>
          </cell>
          <cell r="Q864">
            <v>19910056.559999999</v>
          </cell>
          <cell r="R864">
            <v>0</v>
          </cell>
          <cell r="S864">
            <v>19910056.559999999</v>
          </cell>
          <cell r="W864">
            <v>19910056.559999999</v>
          </cell>
          <cell r="X864">
            <v>0</v>
          </cell>
        </row>
        <row r="868">
          <cell r="J868">
            <v>0</v>
          </cell>
          <cell r="K868">
            <v>0</v>
          </cell>
          <cell r="L868">
            <v>0</v>
          </cell>
          <cell r="Q868">
            <v>0</v>
          </cell>
          <cell r="R868">
            <v>0</v>
          </cell>
          <cell r="W868">
            <v>0</v>
          </cell>
          <cell r="X868">
            <v>0</v>
          </cell>
        </row>
        <row r="876">
          <cell r="G876">
            <v>100500</v>
          </cell>
          <cell r="K876">
            <v>100500</v>
          </cell>
          <cell r="L876">
            <v>0</v>
          </cell>
          <cell r="M876">
            <v>92240</v>
          </cell>
          <cell r="Q876">
            <v>92240</v>
          </cell>
          <cell r="R876">
            <v>0</v>
          </cell>
          <cell r="S876">
            <v>92240</v>
          </cell>
          <cell r="W876">
            <v>92240</v>
          </cell>
          <cell r="X876">
            <v>0</v>
          </cell>
        </row>
        <row r="877">
          <cell r="G877">
            <v>158000</v>
          </cell>
          <cell r="K877">
            <v>158000</v>
          </cell>
          <cell r="L877">
            <v>0</v>
          </cell>
          <cell r="M877">
            <v>180000</v>
          </cell>
          <cell r="Q877">
            <v>180000</v>
          </cell>
          <cell r="R877">
            <v>0</v>
          </cell>
          <cell r="S877">
            <v>180000</v>
          </cell>
          <cell r="W877">
            <v>180000</v>
          </cell>
          <cell r="X877">
            <v>0</v>
          </cell>
        </row>
        <row r="880">
          <cell r="G880">
            <v>521740</v>
          </cell>
          <cell r="K880">
            <v>521740</v>
          </cell>
          <cell r="L880">
            <v>0</v>
          </cell>
          <cell r="M880">
            <v>1123200</v>
          </cell>
          <cell r="Q880">
            <v>1123200</v>
          </cell>
          <cell r="R880">
            <v>0</v>
          </cell>
          <cell r="S880">
            <v>530000</v>
          </cell>
          <cell r="W880">
            <v>530000</v>
          </cell>
          <cell r="X880">
            <v>0</v>
          </cell>
        </row>
        <row r="882">
          <cell r="G882">
            <v>10000</v>
          </cell>
          <cell r="K882">
            <v>10000</v>
          </cell>
          <cell r="L882">
            <v>0</v>
          </cell>
          <cell r="M882">
            <v>10000</v>
          </cell>
          <cell r="Q882">
            <v>10000</v>
          </cell>
          <cell r="R882">
            <v>0</v>
          </cell>
          <cell r="S882">
            <v>10000</v>
          </cell>
          <cell r="W882">
            <v>10000</v>
          </cell>
          <cell r="X882">
            <v>0</v>
          </cell>
        </row>
        <row r="883">
          <cell r="G883">
            <v>25000</v>
          </cell>
          <cell r="K883">
            <v>25000</v>
          </cell>
          <cell r="L883">
            <v>0</v>
          </cell>
          <cell r="M883">
            <v>25000</v>
          </cell>
          <cell r="Q883">
            <v>25000</v>
          </cell>
          <cell r="R883">
            <v>0</v>
          </cell>
          <cell r="S883">
            <v>25000</v>
          </cell>
          <cell r="W883">
            <v>25000</v>
          </cell>
          <cell r="X883">
            <v>0</v>
          </cell>
        </row>
        <row r="887">
          <cell r="G887">
            <v>26539953</v>
          </cell>
          <cell r="K887">
            <v>26539953</v>
          </cell>
          <cell r="L887">
            <v>0</v>
          </cell>
          <cell r="M887">
            <v>26539953</v>
          </cell>
          <cell r="Q887">
            <v>26539953</v>
          </cell>
          <cell r="R887">
            <v>0</v>
          </cell>
          <cell r="S887">
            <v>26539953</v>
          </cell>
          <cell r="W887">
            <v>26539953</v>
          </cell>
          <cell r="X887">
            <v>0</v>
          </cell>
        </row>
        <row r="889">
          <cell r="K889">
            <v>0</v>
          </cell>
          <cell r="L889">
            <v>0</v>
          </cell>
          <cell r="Q889">
            <v>0</v>
          </cell>
          <cell r="R889">
            <v>0</v>
          </cell>
          <cell r="W889">
            <v>0</v>
          </cell>
          <cell r="X889">
            <v>0</v>
          </cell>
        </row>
        <row r="890">
          <cell r="K890">
            <v>0</v>
          </cell>
          <cell r="L890">
            <v>0</v>
          </cell>
          <cell r="Q890">
            <v>0</v>
          </cell>
          <cell r="R890">
            <v>0</v>
          </cell>
          <cell r="W890">
            <v>0</v>
          </cell>
          <cell r="X890">
            <v>0</v>
          </cell>
        </row>
        <row r="892">
          <cell r="K892">
            <v>0</v>
          </cell>
          <cell r="L892">
            <v>0</v>
          </cell>
          <cell r="Q892">
            <v>0</v>
          </cell>
          <cell r="R892">
            <v>0</v>
          </cell>
          <cell r="W892">
            <v>0</v>
          </cell>
          <cell r="X892">
            <v>0</v>
          </cell>
        </row>
        <row r="894">
          <cell r="K894">
            <v>0</v>
          </cell>
          <cell r="L894">
            <v>0</v>
          </cell>
          <cell r="Q894">
            <v>0</v>
          </cell>
          <cell r="R894">
            <v>0</v>
          </cell>
          <cell r="W894">
            <v>0</v>
          </cell>
          <cell r="X894">
            <v>0</v>
          </cell>
        </row>
        <row r="896">
          <cell r="J896">
            <v>0</v>
          </cell>
          <cell r="K896">
            <v>0</v>
          </cell>
          <cell r="L896">
            <v>0</v>
          </cell>
          <cell r="Q896">
            <v>0</v>
          </cell>
          <cell r="R896">
            <v>0</v>
          </cell>
          <cell r="W896">
            <v>0</v>
          </cell>
          <cell r="X896">
            <v>0</v>
          </cell>
        </row>
        <row r="902">
          <cell r="G902">
            <v>1300000</v>
          </cell>
          <cell r="K902">
            <v>1300000</v>
          </cell>
          <cell r="L902">
            <v>0</v>
          </cell>
          <cell r="M902">
            <v>2475000</v>
          </cell>
          <cell r="Q902">
            <v>2475000</v>
          </cell>
          <cell r="R902">
            <v>0</v>
          </cell>
          <cell r="S902">
            <v>1300000</v>
          </cell>
          <cell r="W902">
            <v>1300000</v>
          </cell>
          <cell r="X902">
            <v>0</v>
          </cell>
        </row>
        <row r="904">
          <cell r="G904">
            <v>78069092.25</v>
          </cell>
          <cell r="K904">
            <v>78069092.25</v>
          </cell>
          <cell r="L904">
            <v>0</v>
          </cell>
          <cell r="M904">
            <v>77543918.680000007</v>
          </cell>
          <cell r="Q904">
            <v>77543918.680000007</v>
          </cell>
          <cell r="R904">
            <v>0</v>
          </cell>
          <cell r="S904">
            <v>77543918.680000007</v>
          </cell>
          <cell r="W904">
            <v>77543918.680000007</v>
          </cell>
          <cell r="X904">
            <v>0</v>
          </cell>
        </row>
        <row r="906">
          <cell r="G906">
            <v>0</v>
          </cell>
          <cell r="K906">
            <v>0</v>
          </cell>
          <cell r="L906">
            <v>0</v>
          </cell>
          <cell r="Q906">
            <v>0</v>
          </cell>
          <cell r="R906">
            <v>0</v>
          </cell>
          <cell r="W906">
            <v>0</v>
          </cell>
          <cell r="X906">
            <v>0</v>
          </cell>
        </row>
        <row r="908">
          <cell r="G908">
            <v>0</v>
          </cell>
          <cell r="K908">
            <v>0</v>
          </cell>
          <cell r="L908">
            <v>0</v>
          </cell>
          <cell r="Q908">
            <v>0</v>
          </cell>
          <cell r="R908">
            <v>0</v>
          </cell>
          <cell r="W908">
            <v>0</v>
          </cell>
          <cell r="X908">
            <v>0</v>
          </cell>
        </row>
        <row r="910">
          <cell r="G910">
            <v>0</v>
          </cell>
          <cell r="K910">
            <v>0</v>
          </cell>
          <cell r="L910">
            <v>0</v>
          </cell>
          <cell r="M910">
            <v>0</v>
          </cell>
          <cell r="Q910">
            <v>0</v>
          </cell>
          <cell r="R910">
            <v>0</v>
          </cell>
          <cell r="S910">
            <v>0</v>
          </cell>
          <cell r="W910">
            <v>0</v>
          </cell>
          <cell r="X910">
            <v>0</v>
          </cell>
        </row>
        <row r="914">
          <cell r="G914">
            <v>500000</v>
          </cell>
          <cell r="K914">
            <v>500000</v>
          </cell>
          <cell r="L914">
            <v>0</v>
          </cell>
          <cell r="M914">
            <v>569800</v>
          </cell>
          <cell r="O914">
            <v>0</v>
          </cell>
          <cell r="Q914">
            <v>569800</v>
          </cell>
          <cell r="R914">
            <v>0</v>
          </cell>
          <cell r="S914">
            <v>478000</v>
          </cell>
          <cell r="U914">
            <v>0</v>
          </cell>
          <cell r="W914">
            <v>478000</v>
          </cell>
          <cell r="X914">
            <v>0</v>
          </cell>
        </row>
        <row r="917">
          <cell r="G917">
            <v>32681.52</v>
          </cell>
          <cell r="K917">
            <v>32681.52</v>
          </cell>
          <cell r="L917">
            <v>0</v>
          </cell>
          <cell r="M917">
            <v>32681.52</v>
          </cell>
          <cell r="Q917">
            <v>32681.52</v>
          </cell>
          <cell r="R917">
            <v>0</v>
          </cell>
          <cell r="S917">
            <v>32681.52</v>
          </cell>
          <cell r="W917">
            <v>32681.52</v>
          </cell>
          <cell r="X917">
            <v>0</v>
          </cell>
        </row>
        <row r="921">
          <cell r="J921">
            <v>0</v>
          </cell>
          <cell r="K921">
            <v>0</v>
          </cell>
          <cell r="L921">
            <v>0</v>
          </cell>
          <cell r="Q921">
            <v>0</v>
          </cell>
          <cell r="R921">
            <v>0</v>
          </cell>
          <cell r="W921">
            <v>0</v>
          </cell>
          <cell r="X921">
            <v>0</v>
          </cell>
        </row>
        <row r="930">
          <cell r="G930">
            <v>320000</v>
          </cell>
          <cell r="K930">
            <v>320000</v>
          </cell>
          <cell r="L930">
            <v>0</v>
          </cell>
          <cell r="M930">
            <v>217000</v>
          </cell>
          <cell r="Q930">
            <v>217000</v>
          </cell>
          <cell r="R930">
            <v>0</v>
          </cell>
          <cell r="S930">
            <v>320000</v>
          </cell>
          <cell r="W930">
            <v>320000</v>
          </cell>
          <cell r="X930">
            <v>0</v>
          </cell>
        </row>
        <row r="932">
          <cell r="G932">
            <v>12619073.33</v>
          </cell>
          <cell r="K932">
            <v>12619073.33</v>
          </cell>
          <cell r="L932">
            <v>0</v>
          </cell>
          <cell r="M932">
            <v>12619073.33</v>
          </cell>
          <cell r="Q932">
            <v>12619073.33</v>
          </cell>
          <cell r="R932">
            <v>0</v>
          </cell>
          <cell r="S932">
            <v>12619073.33</v>
          </cell>
          <cell r="W932">
            <v>12619073.33</v>
          </cell>
          <cell r="X932">
            <v>0</v>
          </cell>
        </row>
        <row r="933">
          <cell r="G933">
            <v>530797</v>
          </cell>
          <cell r="K933">
            <v>530797</v>
          </cell>
          <cell r="L933">
            <v>0</v>
          </cell>
          <cell r="M933">
            <v>530797</v>
          </cell>
          <cell r="Q933">
            <v>530797</v>
          </cell>
          <cell r="R933">
            <v>0</v>
          </cell>
          <cell r="S933">
            <v>530797</v>
          </cell>
          <cell r="W933">
            <v>530797</v>
          </cell>
          <cell r="X933">
            <v>0</v>
          </cell>
        </row>
        <row r="934">
          <cell r="G934">
            <v>17000</v>
          </cell>
          <cell r="K934">
            <v>17000</v>
          </cell>
          <cell r="L934">
            <v>0</v>
          </cell>
          <cell r="M934">
            <v>17000</v>
          </cell>
          <cell r="Q934">
            <v>17000</v>
          </cell>
          <cell r="R934">
            <v>0</v>
          </cell>
          <cell r="S934">
            <v>17000</v>
          </cell>
          <cell r="W934">
            <v>17000</v>
          </cell>
          <cell r="X934">
            <v>0</v>
          </cell>
        </row>
        <row r="938">
          <cell r="J938">
            <v>0</v>
          </cell>
          <cell r="K938">
            <v>0</v>
          </cell>
          <cell r="L938">
            <v>0</v>
          </cell>
          <cell r="Q938">
            <v>0</v>
          </cell>
          <cell r="R938">
            <v>0</v>
          </cell>
          <cell r="W938">
            <v>0</v>
          </cell>
          <cell r="X938">
            <v>0</v>
          </cell>
        </row>
        <row r="944">
          <cell r="G944">
            <v>1066968.32</v>
          </cell>
          <cell r="K944">
            <v>1066968.32</v>
          </cell>
          <cell r="L944">
            <v>0</v>
          </cell>
          <cell r="M944">
            <v>1066968.32</v>
          </cell>
          <cell r="Q944">
            <v>1066968.32</v>
          </cell>
          <cell r="R944">
            <v>0</v>
          </cell>
          <cell r="S944">
            <v>1066968.32</v>
          </cell>
          <cell r="W944">
            <v>1066968.32</v>
          </cell>
          <cell r="X944">
            <v>0</v>
          </cell>
        </row>
        <row r="947">
          <cell r="G947">
            <v>644400</v>
          </cell>
          <cell r="K947">
            <v>644400</v>
          </cell>
          <cell r="L947">
            <v>0</v>
          </cell>
          <cell r="M947">
            <v>644400</v>
          </cell>
          <cell r="Q947">
            <v>644400</v>
          </cell>
          <cell r="R947">
            <v>0</v>
          </cell>
          <cell r="S947">
            <v>644400</v>
          </cell>
          <cell r="W947">
            <v>644400</v>
          </cell>
          <cell r="X947">
            <v>0</v>
          </cell>
        </row>
        <row r="951">
          <cell r="G951">
            <v>0</v>
          </cell>
          <cell r="K951">
            <v>0</v>
          </cell>
          <cell r="L951">
            <v>0</v>
          </cell>
          <cell r="M951">
            <v>0</v>
          </cell>
          <cell r="Q951">
            <v>0</v>
          </cell>
          <cell r="R951">
            <v>0</v>
          </cell>
          <cell r="S951">
            <v>0</v>
          </cell>
          <cell r="W951">
            <v>0</v>
          </cell>
          <cell r="X951">
            <v>0</v>
          </cell>
        </row>
        <row r="958">
          <cell r="G958">
            <v>7966381</v>
          </cell>
          <cell r="H958">
            <v>7966381</v>
          </cell>
          <cell r="K958">
            <v>7966381</v>
          </cell>
          <cell r="L958">
            <v>7966381</v>
          </cell>
          <cell r="M958">
            <v>7966381</v>
          </cell>
          <cell r="N958">
            <v>7966381</v>
          </cell>
          <cell r="Q958">
            <v>7966381</v>
          </cell>
          <cell r="R958">
            <v>7966381</v>
          </cell>
          <cell r="S958">
            <v>7966381</v>
          </cell>
          <cell r="T958">
            <v>7966381</v>
          </cell>
          <cell r="W958">
            <v>7966381</v>
          </cell>
          <cell r="X958">
            <v>7966381</v>
          </cell>
        </row>
        <row r="960">
          <cell r="G960">
            <v>29038611.599999998</v>
          </cell>
          <cell r="H960">
            <v>0</v>
          </cell>
          <cell r="K960">
            <v>29038611.599999998</v>
          </cell>
          <cell r="L960">
            <v>0</v>
          </cell>
          <cell r="M960">
            <v>25636007.530000001</v>
          </cell>
          <cell r="N960">
            <v>0</v>
          </cell>
          <cell r="Q960">
            <v>25636007.530000001</v>
          </cell>
          <cell r="R960">
            <v>0</v>
          </cell>
          <cell r="S960">
            <v>25636007.530000001</v>
          </cell>
          <cell r="T960">
            <v>0</v>
          </cell>
          <cell r="W960">
            <v>25636007.530000001</v>
          </cell>
          <cell r="X960">
            <v>0</v>
          </cell>
        </row>
        <row r="964">
          <cell r="K964">
            <v>0</v>
          </cell>
          <cell r="L964">
            <v>0</v>
          </cell>
          <cell r="Q964">
            <v>0</v>
          </cell>
          <cell r="R964">
            <v>0</v>
          </cell>
          <cell r="W964">
            <v>0</v>
          </cell>
          <cell r="X964">
            <v>0</v>
          </cell>
        </row>
        <row r="970">
          <cell r="G970">
            <v>0</v>
          </cell>
          <cell r="H970">
            <v>0</v>
          </cell>
          <cell r="J970">
            <v>0</v>
          </cell>
          <cell r="K970">
            <v>0</v>
          </cell>
          <cell r="L970">
            <v>0</v>
          </cell>
          <cell r="Q970">
            <v>0</v>
          </cell>
          <cell r="R970">
            <v>0</v>
          </cell>
          <cell r="W970">
            <v>0</v>
          </cell>
          <cell r="X970">
            <v>0</v>
          </cell>
        </row>
        <row r="972">
          <cell r="G972">
            <v>0</v>
          </cell>
          <cell r="K972">
            <v>0</v>
          </cell>
          <cell r="L972">
            <v>0</v>
          </cell>
          <cell r="M972">
            <v>0</v>
          </cell>
          <cell r="Q972">
            <v>0</v>
          </cell>
          <cell r="R972">
            <v>0</v>
          </cell>
          <cell r="S972">
            <v>0</v>
          </cell>
          <cell r="W972">
            <v>0</v>
          </cell>
          <cell r="X972">
            <v>0</v>
          </cell>
        </row>
        <row r="974">
          <cell r="K974">
            <v>0</v>
          </cell>
          <cell r="L974">
            <v>0</v>
          </cell>
          <cell r="Q974">
            <v>0</v>
          </cell>
          <cell r="R974">
            <v>0</v>
          </cell>
          <cell r="W974">
            <v>0</v>
          </cell>
          <cell r="X974">
            <v>0</v>
          </cell>
        </row>
        <row r="977">
          <cell r="G977">
            <v>151678134.51999998</v>
          </cell>
          <cell r="K977">
            <v>151678134.51999998</v>
          </cell>
          <cell r="L977">
            <v>0</v>
          </cell>
          <cell r="M977">
            <v>74914940.960000008</v>
          </cell>
          <cell r="Q977">
            <v>74914940.960000008</v>
          </cell>
          <cell r="R977">
            <v>0</v>
          </cell>
          <cell r="S977">
            <v>51569756.369999997</v>
          </cell>
          <cell r="W977">
            <v>51569756.369999997</v>
          </cell>
          <cell r="X977">
            <v>0</v>
          </cell>
        </row>
        <row r="979">
          <cell r="G979">
            <v>6669692.4299999997</v>
          </cell>
          <cell r="K979">
            <v>6669692.4299999997</v>
          </cell>
          <cell r="L979">
            <v>0</v>
          </cell>
          <cell r="M979">
            <v>6228996.0700000003</v>
          </cell>
          <cell r="Q979">
            <v>6228996.0700000003</v>
          </cell>
          <cell r="R979">
            <v>0</v>
          </cell>
          <cell r="S979">
            <v>6228996.0700000003</v>
          </cell>
          <cell r="W979">
            <v>6228996.0700000003</v>
          </cell>
          <cell r="X979">
            <v>0</v>
          </cell>
        </row>
        <row r="981">
          <cell r="G981">
            <v>0</v>
          </cell>
          <cell r="K981">
            <v>0</v>
          </cell>
          <cell r="L981">
            <v>0</v>
          </cell>
          <cell r="M981">
            <v>0</v>
          </cell>
          <cell r="O981">
            <v>0</v>
          </cell>
          <cell r="Q981">
            <v>0</v>
          </cell>
          <cell r="R981">
            <v>0</v>
          </cell>
          <cell r="S981">
            <v>0</v>
          </cell>
          <cell r="U981">
            <v>0</v>
          </cell>
          <cell r="W981">
            <v>0</v>
          </cell>
          <cell r="X981">
            <v>0</v>
          </cell>
        </row>
        <row r="982">
          <cell r="G982">
            <v>0</v>
          </cell>
          <cell r="K982">
            <v>0</v>
          </cell>
          <cell r="L982">
            <v>0</v>
          </cell>
          <cell r="M982">
            <v>0</v>
          </cell>
          <cell r="Q982">
            <v>0</v>
          </cell>
          <cell r="R982">
            <v>0</v>
          </cell>
          <cell r="S982">
            <v>0</v>
          </cell>
          <cell r="W982">
            <v>0</v>
          </cell>
          <cell r="X982">
            <v>0</v>
          </cell>
        </row>
        <row r="984">
          <cell r="H984">
            <v>0</v>
          </cell>
          <cell r="J984">
            <v>0</v>
          </cell>
          <cell r="K984">
            <v>0</v>
          </cell>
          <cell r="L984">
            <v>0</v>
          </cell>
          <cell r="N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44911671.039999999</v>
          </cell>
          <cell r="T984">
            <v>44911671.039999999</v>
          </cell>
          <cell r="V984">
            <v>0</v>
          </cell>
          <cell r="W984">
            <v>44911671.039999999</v>
          </cell>
          <cell r="X984">
            <v>44911671.039999999</v>
          </cell>
        </row>
        <row r="986">
          <cell r="K986">
            <v>0</v>
          </cell>
          <cell r="L986">
            <v>0</v>
          </cell>
          <cell r="Q986">
            <v>0</v>
          </cell>
          <cell r="R986">
            <v>0</v>
          </cell>
          <cell r="W986">
            <v>0</v>
          </cell>
          <cell r="X986">
            <v>0</v>
          </cell>
        </row>
        <row r="988">
          <cell r="G988">
            <v>0</v>
          </cell>
          <cell r="H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W988">
            <v>0</v>
          </cell>
          <cell r="X988">
            <v>0</v>
          </cell>
        </row>
        <row r="990">
          <cell r="G990">
            <v>56071400</v>
          </cell>
          <cell r="H990">
            <v>56065800</v>
          </cell>
          <cell r="K990">
            <v>56071400</v>
          </cell>
          <cell r="L990">
            <v>56065800</v>
          </cell>
          <cell r="M990">
            <v>33501100</v>
          </cell>
          <cell r="N990">
            <v>33497700</v>
          </cell>
          <cell r="Q990">
            <v>33501100</v>
          </cell>
          <cell r="R990">
            <v>33497700</v>
          </cell>
          <cell r="W990">
            <v>0</v>
          </cell>
          <cell r="X990">
            <v>0</v>
          </cell>
        </row>
        <row r="992">
          <cell r="G992">
            <v>10200000</v>
          </cell>
          <cell r="K992">
            <v>10200000</v>
          </cell>
          <cell r="L992">
            <v>0</v>
          </cell>
          <cell r="M992">
            <v>0</v>
          </cell>
          <cell r="Q992">
            <v>0</v>
          </cell>
          <cell r="R992">
            <v>0</v>
          </cell>
          <cell r="S992">
            <v>7925589.0099999998</v>
          </cell>
          <cell r="W992">
            <v>7925589.0099999998</v>
          </cell>
          <cell r="X992">
            <v>0</v>
          </cell>
        </row>
        <row r="994">
          <cell r="K994">
            <v>0</v>
          </cell>
          <cell r="L994">
            <v>0</v>
          </cell>
          <cell r="Q994">
            <v>0</v>
          </cell>
          <cell r="R994">
            <v>0</v>
          </cell>
          <cell r="W994">
            <v>0</v>
          </cell>
          <cell r="X994">
            <v>0</v>
          </cell>
        </row>
        <row r="996">
          <cell r="G996">
            <v>0</v>
          </cell>
          <cell r="H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W996">
            <v>0</v>
          </cell>
          <cell r="X996">
            <v>0</v>
          </cell>
        </row>
        <row r="998">
          <cell r="G998">
            <v>0</v>
          </cell>
          <cell r="I998">
            <v>0</v>
          </cell>
          <cell r="K998">
            <v>0</v>
          </cell>
          <cell r="L998">
            <v>0</v>
          </cell>
          <cell r="M998">
            <v>0</v>
          </cell>
          <cell r="O998">
            <v>0</v>
          </cell>
          <cell r="Q998">
            <v>0</v>
          </cell>
          <cell r="R998">
            <v>0</v>
          </cell>
          <cell r="S998">
            <v>0</v>
          </cell>
          <cell r="U998">
            <v>0</v>
          </cell>
          <cell r="W998">
            <v>0</v>
          </cell>
          <cell r="X998">
            <v>0</v>
          </cell>
        </row>
        <row r="1002">
          <cell r="H1002">
            <v>0</v>
          </cell>
          <cell r="K1002">
            <v>0</v>
          </cell>
          <cell r="L1002">
            <v>0</v>
          </cell>
          <cell r="N1002">
            <v>0</v>
          </cell>
          <cell r="Q1002">
            <v>0</v>
          </cell>
          <cell r="R1002">
            <v>0</v>
          </cell>
          <cell r="T1002">
            <v>0</v>
          </cell>
          <cell r="W1002">
            <v>0</v>
          </cell>
          <cell r="X1002">
            <v>0</v>
          </cell>
        </row>
        <row r="1004">
          <cell r="G1004">
            <v>3354303.64</v>
          </cell>
          <cell r="K1004">
            <v>3354303.64</v>
          </cell>
          <cell r="L1004">
            <v>0</v>
          </cell>
          <cell r="M1004">
            <v>3484225.23</v>
          </cell>
          <cell r="Q1004">
            <v>3484225.23</v>
          </cell>
          <cell r="R1004">
            <v>0</v>
          </cell>
          <cell r="S1004">
            <v>3614146.8</v>
          </cell>
          <cell r="W1004">
            <v>3614146.8</v>
          </cell>
          <cell r="X1004">
            <v>0</v>
          </cell>
        </row>
        <row r="1008">
          <cell r="G1008">
            <v>0</v>
          </cell>
          <cell r="K1008">
            <v>0</v>
          </cell>
          <cell r="L1008">
            <v>0</v>
          </cell>
          <cell r="M1008">
            <v>0</v>
          </cell>
          <cell r="Q1008">
            <v>0</v>
          </cell>
          <cell r="R1008">
            <v>0</v>
          </cell>
          <cell r="S1008">
            <v>0</v>
          </cell>
          <cell r="W1008">
            <v>0</v>
          </cell>
          <cell r="X1008">
            <v>0</v>
          </cell>
        </row>
        <row r="1014">
          <cell r="G1014">
            <v>1070000000</v>
          </cell>
          <cell r="H1014">
            <v>1069893000</v>
          </cell>
          <cell r="K1014">
            <v>1070000000</v>
          </cell>
          <cell r="L1014">
            <v>1069893000</v>
          </cell>
          <cell r="M1014">
            <v>1070000000</v>
          </cell>
          <cell r="N1014">
            <v>1069893000</v>
          </cell>
          <cell r="Q1014">
            <v>1070000000</v>
          </cell>
          <cell r="R1014">
            <v>1069893000</v>
          </cell>
          <cell r="W1014">
            <v>0</v>
          </cell>
          <cell r="X1014">
            <v>0</v>
          </cell>
        </row>
        <row r="1021">
          <cell r="G1021">
            <v>0</v>
          </cell>
          <cell r="K1021">
            <v>0</v>
          </cell>
          <cell r="L1021">
            <v>0</v>
          </cell>
          <cell r="M1021">
            <v>0</v>
          </cell>
          <cell r="Q1021">
            <v>0</v>
          </cell>
          <cell r="R1021">
            <v>0</v>
          </cell>
          <cell r="S1021">
            <v>0</v>
          </cell>
          <cell r="W1021">
            <v>0</v>
          </cell>
          <cell r="X1021">
            <v>0</v>
          </cell>
        </row>
        <row r="1024">
          <cell r="G1024">
            <v>0</v>
          </cell>
          <cell r="K1024">
            <v>0</v>
          </cell>
          <cell r="L1024">
            <v>0</v>
          </cell>
          <cell r="M1024">
            <v>0</v>
          </cell>
          <cell r="Q1024">
            <v>0</v>
          </cell>
          <cell r="R1024">
            <v>0</v>
          </cell>
          <cell r="S1024">
            <v>0</v>
          </cell>
          <cell r="W1024">
            <v>0</v>
          </cell>
          <cell r="X1024">
            <v>0</v>
          </cell>
        </row>
        <row r="1030">
          <cell r="K1030">
            <v>0</v>
          </cell>
          <cell r="L1030">
            <v>0</v>
          </cell>
          <cell r="M1030">
            <v>87504600</v>
          </cell>
          <cell r="N1030">
            <v>87495800</v>
          </cell>
          <cell r="Q1030">
            <v>87504600</v>
          </cell>
          <cell r="R1030">
            <v>87495800</v>
          </cell>
          <cell r="W1030">
            <v>0</v>
          </cell>
          <cell r="X1030">
            <v>0</v>
          </cell>
        </row>
        <row r="1033">
          <cell r="G1033">
            <v>0</v>
          </cell>
          <cell r="K1033">
            <v>0</v>
          </cell>
          <cell r="L1033">
            <v>0</v>
          </cell>
          <cell r="Q1033">
            <v>0</v>
          </cell>
          <cell r="R1033">
            <v>0</v>
          </cell>
        </row>
        <row r="1035">
          <cell r="K1035">
            <v>0</v>
          </cell>
          <cell r="L1035">
            <v>0</v>
          </cell>
          <cell r="Q1035">
            <v>0</v>
          </cell>
          <cell r="R1035">
            <v>0</v>
          </cell>
          <cell r="W1035">
            <v>0</v>
          </cell>
          <cell r="X1035">
            <v>0</v>
          </cell>
        </row>
        <row r="1040">
          <cell r="G1040">
            <v>0</v>
          </cell>
          <cell r="I1040">
            <v>0</v>
          </cell>
          <cell r="K1040">
            <v>0</v>
          </cell>
          <cell r="L1040">
            <v>0</v>
          </cell>
          <cell r="M1040">
            <v>0</v>
          </cell>
          <cell r="O1040">
            <v>0</v>
          </cell>
          <cell r="Q1040">
            <v>0</v>
          </cell>
          <cell r="R1040">
            <v>0</v>
          </cell>
          <cell r="S1040">
            <v>0</v>
          </cell>
          <cell r="U1040">
            <v>0</v>
          </cell>
          <cell r="W1040">
            <v>0</v>
          </cell>
          <cell r="X1040">
            <v>0</v>
          </cell>
        </row>
        <row r="1043">
          <cell r="K1043">
            <v>0</v>
          </cell>
          <cell r="L1043">
            <v>0</v>
          </cell>
          <cell r="Q1043">
            <v>0</v>
          </cell>
          <cell r="R1043">
            <v>0</v>
          </cell>
          <cell r="W1043">
            <v>0</v>
          </cell>
          <cell r="X1043">
            <v>0</v>
          </cell>
        </row>
        <row r="1045">
          <cell r="G1045">
            <v>11092770</v>
          </cell>
          <cell r="K1045">
            <v>11092770</v>
          </cell>
          <cell r="L1045">
            <v>0</v>
          </cell>
          <cell r="M1045">
            <v>0</v>
          </cell>
          <cell r="Q1045">
            <v>0</v>
          </cell>
          <cell r="R1045">
            <v>0</v>
          </cell>
          <cell r="S1045">
            <v>0</v>
          </cell>
          <cell r="W1045">
            <v>0</v>
          </cell>
          <cell r="X1045">
            <v>0</v>
          </cell>
        </row>
        <row r="1049">
          <cell r="G1049">
            <v>0</v>
          </cell>
          <cell r="H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  <cell r="W1049">
            <v>0</v>
          </cell>
          <cell r="X1049">
            <v>0</v>
          </cell>
        </row>
        <row r="1051">
          <cell r="J1051">
            <v>0</v>
          </cell>
          <cell r="K1051">
            <v>0</v>
          </cell>
          <cell r="L1051">
            <v>0</v>
          </cell>
          <cell r="Q1051">
            <v>0</v>
          </cell>
          <cell r="R1051">
            <v>0</v>
          </cell>
          <cell r="W1051">
            <v>0</v>
          </cell>
          <cell r="X1051">
            <v>0</v>
          </cell>
        </row>
        <row r="1053">
          <cell r="G1053">
            <v>0</v>
          </cell>
          <cell r="H1053">
            <v>0</v>
          </cell>
          <cell r="K1053">
            <v>0</v>
          </cell>
          <cell r="L1053">
            <v>0</v>
          </cell>
          <cell r="M1053">
            <v>0</v>
          </cell>
          <cell r="N1053">
            <v>0</v>
          </cell>
          <cell r="Q1053">
            <v>0</v>
          </cell>
          <cell r="R1053">
            <v>0</v>
          </cell>
          <cell r="S1053">
            <v>0</v>
          </cell>
          <cell r="T1053">
            <v>0</v>
          </cell>
          <cell r="W1053">
            <v>0</v>
          </cell>
          <cell r="X1053">
            <v>0</v>
          </cell>
        </row>
        <row r="1055">
          <cell r="G1055">
            <v>0</v>
          </cell>
          <cell r="H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  <cell r="O1055">
            <v>0</v>
          </cell>
          <cell r="P1055">
            <v>0</v>
          </cell>
          <cell r="Q1055">
            <v>0</v>
          </cell>
          <cell r="R1055">
            <v>0</v>
          </cell>
          <cell r="S1055">
            <v>0</v>
          </cell>
          <cell r="T1055">
            <v>0</v>
          </cell>
          <cell r="U1055">
            <v>0</v>
          </cell>
          <cell r="V1055">
            <v>0</v>
          </cell>
          <cell r="W1055">
            <v>0</v>
          </cell>
          <cell r="X1055">
            <v>0</v>
          </cell>
        </row>
        <row r="1057">
          <cell r="G1057">
            <v>0</v>
          </cell>
          <cell r="K1057">
            <v>0</v>
          </cell>
          <cell r="L1057">
            <v>0</v>
          </cell>
          <cell r="M1057">
            <v>0</v>
          </cell>
          <cell r="Q1057">
            <v>0</v>
          </cell>
          <cell r="R1057">
            <v>0</v>
          </cell>
          <cell r="S1057">
            <v>0</v>
          </cell>
          <cell r="W1057">
            <v>0</v>
          </cell>
          <cell r="X1057">
            <v>0</v>
          </cell>
        </row>
        <row r="1060">
          <cell r="G1060">
            <v>1065828</v>
          </cell>
          <cell r="K1060">
            <v>1065828</v>
          </cell>
          <cell r="L1060">
            <v>0</v>
          </cell>
          <cell r="M1060">
            <v>500000</v>
          </cell>
          <cell r="Q1060">
            <v>500000</v>
          </cell>
          <cell r="R1060">
            <v>0</v>
          </cell>
          <cell r="S1060">
            <v>500000</v>
          </cell>
          <cell r="W1060">
            <v>500000</v>
          </cell>
          <cell r="X1060">
            <v>0</v>
          </cell>
        </row>
        <row r="1063">
          <cell r="G1063">
            <v>0</v>
          </cell>
          <cell r="K1063">
            <v>0</v>
          </cell>
          <cell r="L1063">
            <v>0</v>
          </cell>
          <cell r="M1063">
            <v>0</v>
          </cell>
          <cell r="O1063">
            <v>0</v>
          </cell>
          <cell r="Q1063">
            <v>0</v>
          </cell>
          <cell r="R1063">
            <v>0</v>
          </cell>
          <cell r="S1063">
            <v>0</v>
          </cell>
          <cell r="U1063">
            <v>0</v>
          </cell>
          <cell r="W1063">
            <v>0</v>
          </cell>
          <cell r="X1063">
            <v>0</v>
          </cell>
        </row>
        <row r="1069">
          <cell r="G1069">
            <v>8604200</v>
          </cell>
          <cell r="H1069">
            <v>8603300</v>
          </cell>
          <cell r="J1069">
            <v>0</v>
          </cell>
          <cell r="K1069">
            <v>8604200</v>
          </cell>
          <cell r="L1069">
            <v>8603300</v>
          </cell>
          <cell r="M1069">
            <v>143412600</v>
          </cell>
          <cell r="N1069">
            <v>143398200</v>
          </cell>
          <cell r="Q1069">
            <v>143412600</v>
          </cell>
          <cell r="R1069">
            <v>143398200</v>
          </cell>
          <cell r="W1069">
            <v>0</v>
          </cell>
          <cell r="X1069">
            <v>0</v>
          </cell>
        </row>
        <row r="1071">
          <cell r="G1071">
            <v>16245205.130000001</v>
          </cell>
          <cell r="K1071">
            <v>16245205.130000001</v>
          </cell>
          <cell r="L1071">
            <v>0</v>
          </cell>
          <cell r="M1071">
            <v>15779158.02</v>
          </cell>
          <cell r="Q1071">
            <v>15779158.02</v>
          </cell>
          <cell r="R1071">
            <v>0</v>
          </cell>
          <cell r="S1071">
            <v>15779158.02</v>
          </cell>
          <cell r="W1071">
            <v>15779158.02</v>
          </cell>
          <cell r="X1071">
            <v>0</v>
          </cell>
        </row>
        <row r="1073">
          <cell r="G1073">
            <v>6792596</v>
          </cell>
          <cell r="K1073">
            <v>6792596</v>
          </cell>
          <cell r="L1073">
            <v>0</v>
          </cell>
          <cell r="M1073">
            <v>5329755.4400000004</v>
          </cell>
          <cell r="Q1073">
            <v>5329755.4400000004</v>
          </cell>
          <cell r="R1073">
            <v>0</v>
          </cell>
          <cell r="S1073">
            <v>5329755.4400000004</v>
          </cell>
          <cell r="W1073">
            <v>5329755.4400000004</v>
          </cell>
          <cell r="X1073">
            <v>0</v>
          </cell>
        </row>
        <row r="1075">
          <cell r="G1075">
            <v>1991672.94</v>
          </cell>
          <cell r="K1075">
            <v>1991672.94</v>
          </cell>
          <cell r="L1075">
            <v>0</v>
          </cell>
          <cell r="M1075">
            <v>775600</v>
          </cell>
          <cell r="Q1075">
            <v>775600</v>
          </cell>
          <cell r="R1075">
            <v>0</v>
          </cell>
          <cell r="S1075">
            <v>775600</v>
          </cell>
          <cell r="W1075">
            <v>775600</v>
          </cell>
          <cell r="X1075">
            <v>0</v>
          </cell>
        </row>
        <row r="1078">
          <cell r="G1078">
            <v>3000000</v>
          </cell>
          <cell r="K1078">
            <v>3000000</v>
          </cell>
          <cell r="L1078">
            <v>0</v>
          </cell>
          <cell r="M1078">
            <v>3000000</v>
          </cell>
          <cell r="Q1078">
            <v>3000000</v>
          </cell>
          <cell r="R1078">
            <v>0</v>
          </cell>
          <cell r="S1078">
            <v>3000000</v>
          </cell>
          <cell r="W1078">
            <v>3000000</v>
          </cell>
          <cell r="X1078">
            <v>0</v>
          </cell>
        </row>
        <row r="1082">
          <cell r="G1082">
            <v>22508459.239999998</v>
          </cell>
          <cell r="K1082">
            <v>22508459.239999998</v>
          </cell>
          <cell r="L1082">
            <v>0</v>
          </cell>
          <cell r="M1082">
            <v>19508459.239999998</v>
          </cell>
          <cell r="Q1082">
            <v>19508459.239999998</v>
          </cell>
          <cell r="R1082">
            <v>0</v>
          </cell>
          <cell r="S1082">
            <v>19508459.239999998</v>
          </cell>
          <cell r="W1082">
            <v>19508459.239999998</v>
          </cell>
          <cell r="X1082">
            <v>0</v>
          </cell>
        </row>
        <row r="1084">
          <cell r="G1084">
            <v>3700000</v>
          </cell>
          <cell r="K1084">
            <v>3700000</v>
          </cell>
          <cell r="L1084">
            <v>0</v>
          </cell>
          <cell r="M1084">
            <v>4000000</v>
          </cell>
          <cell r="Q1084">
            <v>4000000</v>
          </cell>
          <cell r="R1084">
            <v>0</v>
          </cell>
          <cell r="S1084">
            <v>4000000</v>
          </cell>
          <cell r="W1084">
            <v>4000000</v>
          </cell>
          <cell r="X1084">
            <v>0</v>
          </cell>
        </row>
        <row r="1086">
          <cell r="G1086">
            <v>0</v>
          </cell>
          <cell r="H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  <cell r="O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  <cell r="U1086">
            <v>0</v>
          </cell>
          <cell r="W1086">
            <v>0</v>
          </cell>
          <cell r="X1086">
            <v>0</v>
          </cell>
        </row>
        <row r="1088">
          <cell r="G1088">
            <v>0</v>
          </cell>
          <cell r="K1088">
            <v>0</v>
          </cell>
          <cell r="L1088">
            <v>0</v>
          </cell>
          <cell r="M1088">
            <v>0</v>
          </cell>
          <cell r="Q1088">
            <v>0</v>
          </cell>
          <cell r="R1088">
            <v>0</v>
          </cell>
          <cell r="S1088">
            <v>0</v>
          </cell>
          <cell r="W1088">
            <v>0</v>
          </cell>
          <cell r="X1088">
            <v>0</v>
          </cell>
        </row>
        <row r="1089">
          <cell r="K1089">
            <v>0</v>
          </cell>
          <cell r="L1089">
            <v>0</v>
          </cell>
          <cell r="Q1089">
            <v>0</v>
          </cell>
          <cell r="R1089">
            <v>0</v>
          </cell>
          <cell r="W1089">
            <v>0</v>
          </cell>
          <cell r="X1089">
            <v>0</v>
          </cell>
        </row>
        <row r="1091">
          <cell r="G1091">
            <v>0</v>
          </cell>
          <cell r="K1091">
            <v>0</v>
          </cell>
          <cell r="L1091">
            <v>0</v>
          </cell>
          <cell r="M1091">
            <v>0</v>
          </cell>
          <cell r="Q1091">
            <v>0</v>
          </cell>
          <cell r="R1091">
            <v>0</v>
          </cell>
          <cell r="S1091">
            <v>0</v>
          </cell>
          <cell r="W1091">
            <v>0</v>
          </cell>
          <cell r="X1091">
            <v>0</v>
          </cell>
        </row>
        <row r="1094">
          <cell r="G1094">
            <v>0</v>
          </cell>
          <cell r="H1094">
            <v>0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  <cell r="Q1094">
            <v>0</v>
          </cell>
          <cell r="R1094">
            <v>0</v>
          </cell>
          <cell r="S1094">
            <v>0</v>
          </cell>
          <cell r="T1094">
            <v>0</v>
          </cell>
          <cell r="W1094">
            <v>0</v>
          </cell>
          <cell r="X1094">
            <v>0</v>
          </cell>
        </row>
        <row r="1096">
          <cell r="G1096">
            <v>0</v>
          </cell>
          <cell r="H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W1096">
            <v>0</v>
          </cell>
          <cell r="X1096">
            <v>0</v>
          </cell>
        </row>
        <row r="1098">
          <cell r="H1098">
            <v>0</v>
          </cell>
          <cell r="K1098">
            <v>0</v>
          </cell>
          <cell r="L1098">
            <v>0</v>
          </cell>
          <cell r="Q1098">
            <v>0</v>
          </cell>
          <cell r="R1098">
            <v>0</v>
          </cell>
          <cell r="W1098">
            <v>0</v>
          </cell>
          <cell r="X1098">
            <v>0</v>
          </cell>
        </row>
        <row r="1100">
          <cell r="G1100">
            <v>0</v>
          </cell>
          <cell r="K1100">
            <v>0</v>
          </cell>
          <cell r="L1100">
            <v>0</v>
          </cell>
          <cell r="M1100">
            <v>0</v>
          </cell>
          <cell r="Q1100">
            <v>0</v>
          </cell>
          <cell r="R1100">
            <v>0</v>
          </cell>
          <cell r="S1100">
            <v>0</v>
          </cell>
          <cell r="W1100">
            <v>0</v>
          </cell>
          <cell r="X1100">
            <v>0</v>
          </cell>
        </row>
        <row r="1102">
          <cell r="G1102">
            <v>0</v>
          </cell>
          <cell r="H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W1102">
            <v>0</v>
          </cell>
          <cell r="X1102">
            <v>0</v>
          </cell>
        </row>
        <row r="1104">
          <cell r="G1104">
            <v>0</v>
          </cell>
          <cell r="K1104">
            <v>0</v>
          </cell>
          <cell r="L1104">
            <v>0</v>
          </cell>
          <cell r="M1104">
            <v>0</v>
          </cell>
          <cell r="Q1104">
            <v>0</v>
          </cell>
          <cell r="R1104">
            <v>0</v>
          </cell>
          <cell r="S1104">
            <v>0</v>
          </cell>
          <cell r="W1104">
            <v>0</v>
          </cell>
          <cell r="X1104">
            <v>0</v>
          </cell>
        </row>
        <row r="1105">
          <cell r="G1105">
            <v>0</v>
          </cell>
          <cell r="K1105">
            <v>0</v>
          </cell>
          <cell r="L1105">
            <v>0</v>
          </cell>
          <cell r="M1105">
            <v>0</v>
          </cell>
          <cell r="Q1105">
            <v>0</v>
          </cell>
          <cell r="R1105">
            <v>0</v>
          </cell>
          <cell r="S1105">
            <v>0</v>
          </cell>
          <cell r="W1105">
            <v>0</v>
          </cell>
          <cell r="X1105">
            <v>0</v>
          </cell>
        </row>
        <row r="1106">
          <cell r="G1106">
            <v>0</v>
          </cell>
          <cell r="K1106">
            <v>0</v>
          </cell>
          <cell r="L1106">
            <v>0</v>
          </cell>
          <cell r="M1106">
            <v>0</v>
          </cell>
          <cell r="Q1106">
            <v>0</v>
          </cell>
          <cell r="R1106">
            <v>0</v>
          </cell>
          <cell r="S1106">
            <v>0</v>
          </cell>
          <cell r="W1106">
            <v>0</v>
          </cell>
          <cell r="X1106">
            <v>0</v>
          </cell>
        </row>
        <row r="1108">
          <cell r="K1108">
            <v>0</v>
          </cell>
          <cell r="L1108">
            <v>0</v>
          </cell>
          <cell r="Q1108">
            <v>0</v>
          </cell>
          <cell r="R1108">
            <v>0</v>
          </cell>
          <cell r="W1108">
            <v>0</v>
          </cell>
          <cell r="X1108">
            <v>0</v>
          </cell>
        </row>
        <row r="1109">
          <cell r="G1109">
            <v>2100000</v>
          </cell>
          <cell r="K1109">
            <v>2100000</v>
          </cell>
          <cell r="L1109">
            <v>0</v>
          </cell>
          <cell r="M1109">
            <v>2100000</v>
          </cell>
          <cell r="Q1109">
            <v>2100000</v>
          </cell>
          <cell r="R1109">
            <v>0</v>
          </cell>
          <cell r="S1109">
            <v>2100000</v>
          </cell>
          <cell r="W1109">
            <v>2100000</v>
          </cell>
          <cell r="X1109">
            <v>0</v>
          </cell>
        </row>
        <row r="1112">
          <cell r="G1112">
            <v>200000</v>
          </cell>
          <cell r="K1112">
            <v>200000</v>
          </cell>
          <cell r="L1112">
            <v>0</v>
          </cell>
          <cell r="M1112">
            <v>200000</v>
          </cell>
          <cell r="Q1112">
            <v>200000</v>
          </cell>
          <cell r="R1112">
            <v>0</v>
          </cell>
          <cell r="S1112">
            <v>200000</v>
          </cell>
          <cell r="W1112">
            <v>200000</v>
          </cell>
          <cell r="X1112">
            <v>0</v>
          </cell>
        </row>
        <row r="1114">
          <cell r="G1114">
            <v>0</v>
          </cell>
          <cell r="K1114">
            <v>0</v>
          </cell>
          <cell r="L1114">
            <v>0</v>
          </cell>
          <cell r="M1114">
            <v>0</v>
          </cell>
          <cell r="Q1114">
            <v>0</v>
          </cell>
          <cell r="R1114">
            <v>0</v>
          </cell>
          <cell r="S1114">
            <v>0</v>
          </cell>
          <cell r="W1114">
            <v>0</v>
          </cell>
          <cell r="X1114">
            <v>0</v>
          </cell>
        </row>
        <row r="1116">
          <cell r="G1116">
            <v>3000000</v>
          </cell>
          <cell r="K1116">
            <v>3000000</v>
          </cell>
          <cell r="L1116">
            <v>0</v>
          </cell>
          <cell r="M1116">
            <v>3310774.77</v>
          </cell>
          <cell r="O1116">
            <v>0</v>
          </cell>
          <cell r="Q1116">
            <v>3310774.77</v>
          </cell>
          <cell r="R1116">
            <v>0</v>
          </cell>
          <cell r="S1116">
            <v>3180853.2</v>
          </cell>
          <cell r="U1116">
            <v>0</v>
          </cell>
          <cell r="W1116">
            <v>3180853.2</v>
          </cell>
          <cell r="X1116">
            <v>0</v>
          </cell>
        </row>
        <row r="1118">
          <cell r="G1118">
            <v>5950000</v>
          </cell>
          <cell r="K1118">
            <v>5950000</v>
          </cell>
          <cell r="L1118">
            <v>0</v>
          </cell>
          <cell r="M1118">
            <v>5950000</v>
          </cell>
          <cell r="Q1118">
            <v>5950000</v>
          </cell>
          <cell r="R1118">
            <v>0</v>
          </cell>
          <cell r="S1118">
            <v>5950000</v>
          </cell>
          <cell r="W1118">
            <v>5950000</v>
          </cell>
          <cell r="X1118">
            <v>0</v>
          </cell>
        </row>
        <row r="1121">
          <cell r="G1121">
            <v>175000</v>
          </cell>
          <cell r="K1121">
            <v>175000</v>
          </cell>
          <cell r="L1121">
            <v>0</v>
          </cell>
          <cell r="M1121">
            <v>175000</v>
          </cell>
          <cell r="Q1121">
            <v>175000</v>
          </cell>
          <cell r="R1121">
            <v>0</v>
          </cell>
          <cell r="S1121">
            <v>175000</v>
          </cell>
          <cell r="W1121">
            <v>175000</v>
          </cell>
          <cell r="X1121">
            <v>0</v>
          </cell>
        </row>
        <row r="1123">
          <cell r="G1123">
            <v>70000000</v>
          </cell>
          <cell r="H1123">
            <v>70000000</v>
          </cell>
          <cell r="J1123">
            <v>0</v>
          </cell>
          <cell r="K1123">
            <v>70000000</v>
          </cell>
          <cell r="L1123">
            <v>70000000</v>
          </cell>
          <cell r="M1123">
            <v>85121096.879999995</v>
          </cell>
          <cell r="N1123">
            <v>85121096.879999995</v>
          </cell>
          <cell r="P1123">
            <v>0</v>
          </cell>
          <cell r="Q1123">
            <v>85121096.879999995</v>
          </cell>
          <cell r="R1123">
            <v>85121096.879999995</v>
          </cell>
          <cell r="S1123">
            <v>0</v>
          </cell>
          <cell r="T1123">
            <v>0</v>
          </cell>
          <cell r="V1123">
            <v>0</v>
          </cell>
          <cell r="W1123">
            <v>0</v>
          </cell>
          <cell r="X1123">
            <v>0</v>
          </cell>
        </row>
        <row r="1125">
          <cell r="G1125">
            <v>12352941.18</v>
          </cell>
          <cell r="K1125">
            <v>12352941.18</v>
          </cell>
          <cell r="L1125">
            <v>0</v>
          </cell>
          <cell r="M1125">
            <v>15021370.050000001</v>
          </cell>
          <cell r="Q1125">
            <v>15021370.050000001</v>
          </cell>
          <cell r="R1125">
            <v>0</v>
          </cell>
          <cell r="S1125">
            <v>0</v>
          </cell>
          <cell r="W1125">
            <v>0</v>
          </cell>
          <cell r="X1125">
            <v>0</v>
          </cell>
        </row>
        <row r="1127">
          <cell r="G1127">
            <v>17429837.239999998</v>
          </cell>
          <cell r="K1127">
            <v>17429837.239999998</v>
          </cell>
          <cell r="L1127">
            <v>0</v>
          </cell>
          <cell r="M1127">
            <v>17272619.140000001</v>
          </cell>
          <cell r="Q1127">
            <v>17272619.140000001</v>
          </cell>
          <cell r="R1127">
            <v>0</v>
          </cell>
          <cell r="S1127">
            <v>17272619.140000001</v>
          </cell>
          <cell r="W1127">
            <v>17272619.140000001</v>
          </cell>
          <cell r="X1127">
            <v>0</v>
          </cell>
        </row>
        <row r="1129">
          <cell r="K1129">
            <v>0</v>
          </cell>
          <cell r="L1129">
            <v>0</v>
          </cell>
          <cell r="Q1129">
            <v>0</v>
          </cell>
          <cell r="R1129">
            <v>0</v>
          </cell>
          <cell r="W1129">
            <v>0</v>
          </cell>
          <cell r="X1129">
            <v>0</v>
          </cell>
        </row>
        <row r="1131">
          <cell r="G1131">
            <v>0</v>
          </cell>
          <cell r="I1131">
            <v>0</v>
          </cell>
          <cell r="K1131">
            <v>0</v>
          </cell>
          <cell r="L1131">
            <v>0</v>
          </cell>
          <cell r="M1131">
            <v>0</v>
          </cell>
          <cell r="Q1131">
            <v>0</v>
          </cell>
          <cell r="R1131">
            <v>0</v>
          </cell>
          <cell r="S1131">
            <v>0</v>
          </cell>
          <cell r="W1131">
            <v>0</v>
          </cell>
          <cell r="X1131">
            <v>0</v>
          </cell>
        </row>
        <row r="1133">
          <cell r="K1133">
            <v>0</v>
          </cell>
          <cell r="L1133">
            <v>0</v>
          </cell>
          <cell r="Q1133">
            <v>0</v>
          </cell>
          <cell r="R1133">
            <v>0</v>
          </cell>
          <cell r="W1133">
            <v>0</v>
          </cell>
          <cell r="X1133">
            <v>0</v>
          </cell>
        </row>
        <row r="1137">
          <cell r="G1137">
            <v>6216296.7400000002</v>
          </cell>
          <cell r="K1137">
            <v>6216296.7400000002</v>
          </cell>
          <cell r="L1137">
            <v>0</v>
          </cell>
          <cell r="M1137">
            <v>6216296.7400000002</v>
          </cell>
          <cell r="Q1137">
            <v>6216296.7400000002</v>
          </cell>
          <cell r="R1137">
            <v>0</v>
          </cell>
          <cell r="S1137">
            <v>6216296.7400000002</v>
          </cell>
          <cell r="W1137">
            <v>6216296.7400000002</v>
          </cell>
          <cell r="X1137">
            <v>0</v>
          </cell>
        </row>
        <row r="1139">
          <cell r="G1139">
            <v>0</v>
          </cell>
          <cell r="K1139">
            <v>0</v>
          </cell>
          <cell r="L1139">
            <v>0</v>
          </cell>
          <cell r="M1139">
            <v>0</v>
          </cell>
          <cell r="Q1139">
            <v>0</v>
          </cell>
          <cell r="R1139">
            <v>0</v>
          </cell>
          <cell r="S1139">
            <v>0</v>
          </cell>
          <cell r="W1139">
            <v>0</v>
          </cell>
          <cell r="X1139">
            <v>0</v>
          </cell>
        </row>
        <row r="1141">
          <cell r="G1141">
            <v>600000</v>
          </cell>
          <cell r="K1141">
            <v>600000</v>
          </cell>
          <cell r="L1141">
            <v>0</v>
          </cell>
          <cell r="M1141">
            <v>600000</v>
          </cell>
          <cell r="Q1141">
            <v>600000</v>
          </cell>
          <cell r="R1141">
            <v>0</v>
          </cell>
          <cell r="S1141">
            <v>600000</v>
          </cell>
          <cell r="W1141">
            <v>600000</v>
          </cell>
          <cell r="X1141">
            <v>0</v>
          </cell>
        </row>
        <row r="1144">
          <cell r="G1144">
            <v>0</v>
          </cell>
          <cell r="K1144">
            <v>0</v>
          </cell>
          <cell r="L1144">
            <v>0</v>
          </cell>
          <cell r="Q1144">
            <v>0</v>
          </cell>
          <cell r="R1144">
            <v>0</v>
          </cell>
          <cell r="W1144">
            <v>0</v>
          </cell>
          <cell r="X1144">
            <v>0</v>
          </cell>
        </row>
        <row r="1148">
          <cell r="G1148">
            <v>1434172</v>
          </cell>
          <cell r="K1148">
            <v>1434172</v>
          </cell>
          <cell r="L1148">
            <v>0</v>
          </cell>
          <cell r="M1148">
            <v>8500000</v>
          </cell>
          <cell r="Q1148">
            <v>8500000</v>
          </cell>
          <cell r="R1148">
            <v>0</v>
          </cell>
          <cell r="S1148">
            <v>8500000</v>
          </cell>
          <cell r="W1148">
            <v>8500000</v>
          </cell>
          <cell r="X1148">
            <v>0</v>
          </cell>
        </row>
        <row r="1151">
          <cell r="G1151">
            <v>0</v>
          </cell>
          <cell r="K1151">
            <v>0</v>
          </cell>
          <cell r="L1151">
            <v>0</v>
          </cell>
          <cell r="M1151">
            <v>0</v>
          </cell>
          <cell r="Q1151">
            <v>0</v>
          </cell>
          <cell r="R1151">
            <v>0</v>
          </cell>
          <cell r="S1151">
            <v>0</v>
          </cell>
          <cell r="W1151">
            <v>0</v>
          </cell>
          <cell r="X1151">
            <v>0</v>
          </cell>
        </row>
        <row r="1154">
          <cell r="G1154">
            <v>0</v>
          </cell>
          <cell r="H1154">
            <v>0</v>
          </cell>
          <cell r="J1154">
            <v>0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  <cell r="Q1154">
            <v>0</v>
          </cell>
          <cell r="R1154">
            <v>0</v>
          </cell>
          <cell r="S1154">
            <v>0</v>
          </cell>
          <cell r="T1154">
            <v>0</v>
          </cell>
          <cell r="W1154">
            <v>0</v>
          </cell>
          <cell r="X1154">
            <v>0</v>
          </cell>
        </row>
        <row r="1156">
          <cell r="G1156">
            <v>7135967.1600000001</v>
          </cell>
          <cell r="K1156">
            <v>7135967.1600000001</v>
          </cell>
          <cell r="L1156">
            <v>0</v>
          </cell>
          <cell r="M1156">
            <v>1500000</v>
          </cell>
          <cell r="Q1156">
            <v>1500000</v>
          </cell>
          <cell r="R1156">
            <v>0</v>
          </cell>
          <cell r="S1156">
            <v>1500000</v>
          </cell>
          <cell r="W1156">
            <v>1500000</v>
          </cell>
          <cell r="X1156">
            <v>0</v>
          </cell>
        </row>
        <row r="1158">
          <cell r="G1158">
            <v>0</v>
          </cell>
          <cell r="K1158">
            <v>0</v>
          </cell>
          <cell r="L1158">
            <v>0</v>
          </cell>
          <cell r="M1158">
            <v>0</v>
          </cell>
          <cell r="Q1158">
            <v>0</v>
          </cell>
          <cell r="R1158">
            <v>0</v>
          </cell>
          <cell r="S1158">
            <v>0</v>
          </cell>
          <cell r="W1158">
            <v>0</v>
          </cell>
          <cell r="X1158">
            <v>0</v>
          </cell>
        </row>
        <row r="1161">
          <cell r="K1161">
            <v>0</v>
          </cell>
          <cell r="L1161">
            <v>0</v>
          </cell>
          <cell r="M1161">
            <v>1500000</v>
          </cell>
          <cell r="Q1161">
            <v>1500000</v>
          </cell>
          <cell r="R1161">
            <v>0</v>
          </cell>
          <cell r="S1161">
            <v>1500000</v>
          </cell>
          <cell r="W1161">
            <v>1500000</v>
          </cell>
          <cell r="X1161">
            <v>0</v>
          </cell>
        </row>
        <row r="1164">
          <cell r="G1164">
            <v>2423989.41</v>
          </cell>
          <cell r="K1164">
            <v>2423989.41</v>
          </cell>
          <cell r="L1164">
            <v>0</v>
          </cell>
          <cell r="M1164">
            <v>0</v>
          </cell>
          <cell r="N1164">
            <v>0</v>
          </cell>
          <cell r="O1164">
            <v>0</v>
          </cell>
          <cell r="Q1164">
            <v>0</v>
          </cell>
          <cell r="R1164">
            <v>0</v>
          </cell>
          <cell r="S1164">
            <v>0</v>
          </cell>
          <cell r="T1164">
            <v>0</v>
          </cell>
          <cell r="U1164">
            <v>0</v>
          </cell>
          <cell r="W1164">
            <v>0</v>
          </cell>
          <cell r="X1164">
            <v>0</v>
          </cell>
        </row>
        <row r="1166">
          <cell r="G1166">
            <v>0</v>
          </cell>
          <cell r="H1166">
            <v>0</v>
          </cell>
          <cell r="J1166">
            <v>0</v>
          </cell>
          <cell r="K1166">
            <v>0</v>
          </cell>
          <cell r="L1166">
            <v>0</v>
          </cell>
          <cell r="M1166">
            <v>0</v>
          </cell>
          <cell r="N1166">
            <v>0</v>
          </cell>
          <cell r="Q1166">
            <v>0</v>
          </cell>
          <cell r="R1166">
            <v>0</v>
          </cell>
          <cell r="S1166">
            <v>0</v>
          </cell>
          <cell r="T1166">
            <v>0</v>
          </cell>
          <cell r="W1166">
            <v>0</v>
          </cell>
          <cell r="X1166">
            <v>0</v>
          </cell>
        </row>
        <row r="1168">
          <cell r="H1168">
            <v>0</v>
          </cell>
          <cell r="K1168">
            <v>0</v>
          </cell>
          <cell r="L1168">
            <v>0</v>
          </cell>
          <cell r="N1168">
            <v>0</v>
          </cell>
          <cell r="Q1168">
            <v>0</v>
          </cell>
          <cell r="R1168">
            <v>0</v>
          </cell>
          <cell r="T1168">
            <v>0</v>
          </cell>
          <cell r="W1168">
            <v>0</v>
          </cell>
          <cell r="X1168">
            <v>0</v>
          </cell>
        </row>
        <row r="1172">
          <cell r="K1172">
            <v>0</v>
          </cell>
          <cell r="L1172">
            <v>0</v>
          </cell>
          <cell r="Q1172">
            <v>0</v>
          </cell>
          <cell r="R1172">
            <v>0</v>
          </cell>
          <cell r="W1172">
            <v>0</v>
          </cell>
          <cell r="X1172">
            <v>0</v>
          </cell>
        </row>
        <row r="1173">
          <cell r="K1173">
            <v>0</v>
          </cell>
          <cell r="L1173">
            <v>0</v>
          </cell>
          <cell r="Q1173">
            <v>0</v>
          </cell>
          <cell r="R1173">
            <v>0</v>
          </cell>
          <cell r="W1173">
            <v>0</v>
          </cell>
          <cell r="X1173">
            <v>0</v>
          </cell>
        </row>
        <row r="1176">
          <cell r="G1176">
            <v>0</v>
          </cell>
          <cell r="H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W1176">
            <v>0</v>
          </cell>
          <cell r="X1176">
            <v>0</v>
          </cell>
        </row>
        <row r="1178">
          <cell r="J1178">
            <v>0</v>
          </cell>
          <cell r="K1178">
            <v>0</v>
          </cell>
          <cell r="L1178">
            <v>0</v>
          </cell>
          <cell r="Q1178">
            <v>0</v>
          </cell>
          <cell r="R1178">
            <v>0</v>
          </cell>
          <cell r="W1178">
            <v>0</v>
          </cell>
          <cell r="X1178">
            <v>0</v>
          </cell>
        </row>
        <row r="1180">
          <cell r="K1180">
            <v>0</v>
          </cell>
          <cell r="L1180">
            <v>0</v>
          </cell>
          <cell r="Q1180">
            <v>0</v>
          </cell>
          <cell r="R1180">
            <v>0</v>
          </cell>
          <cell r="W1180">
            <v>0</v>
          </cell>
          <cell r="X1180">
            <v>0</v>
          </cell>
        </row>
        <row r="1181">
          <cell r="K1181">
            <v>0</v>
          </cell>
          <cell r="L1181">
            <v>0</v>
          </cell>
          <cell r="Q1181">
            <v>0</v>
          </cell>
          <cell r="R1181">
            <v>0</v>
          </cell>
          <cell r="W1181">
            <v>0</v>
          </cell>
          <cell r="X1181">
            <v>0</v>
          </cell>
        </row>
        <row r="1187">
          <cell r="G1187">
            <v>1050000</v>
          </cell>
          <cell r="K1187">
            <v>1050000</v>
          </cell>
          <cell r="L1187">
            <v>0</v>
          </cell>
          <cell r="M1187">
            <v>540000</v>
          </cell>
          <cell r="Q1187">
            <v>540000</v>
          </cell>
          <cell r="R1187">
            <v>0</v>
          </cell>
          <cell r="S1187">
            <v>1050000</v>
          </cell>
          <cell r="W1187">
            <v>1050000</v>
          </cell>
          <cell r="X1187">
            <v>0</v>
          </cell>
        </row>
        <row r="1189">
          <cell r="G1189">
            <v>34665195.559999995</v>
          </cell>
          <cell r="K1189">
            <v>34665195.559999995</v>
          </cell>
          <cell r="L1189">
            <v>0</v>
          </cell>
          <cell r="M1189">
            <v>34665195.560000002</v>
          </cell>
          <cell r="Q1189">
            <v>34665195.560000002</v>
          </cell>
          <cell r="R1189">
            <v>0</v>
          </cell>
          <cell r="S1189">
            <v>34665195.560000002</v>
          </cell>
          <cell r="W1189">
            <v>34665195.560000002</v>
          </cell>
          <cell r="X1189">
            <v>0</v>
          </cell>
        </row>
        <row r="1190">
          <cell r="G1190">
            <v>3053958.8099999996</v>
          </cell>
          <cell r="K1190">
            <v>3053958.8099999996</v>
          </cell>
          <cell r="L1190">
            <v>0</v>
          </cell>
          <cell r="M1190">
            <v>3062802.85</v>
          </cell>
          <cell r="Q1190">
            <v>3062802.85</v>
          </cell>
          <cell r="R1190">
            <v>0</v>
          </cell>
          <cell r="S1190">
            <v>3062802.85</v>
          </cell>
          <cell r="W1190">
            <v>3062802.85</v>
          </cell>
          <cell r="X1190">
            <v>0</v>
          </cell>
        </row>
        <row r="1191">
          <cell r="K1191">
            <v>0</v>
          </cell>
          <cell r="L1191">
            <v>0</v>
          </cell>
          <cell r="Q1191">
            <v>0</v>
          </cell>
          <cell r="R1191">
            <v>0</v>
          </cell>
          <cell r="W1191">
            <v>0</v>
          </cell>
          <cell r="X1191">
            <v>0</v>
          </cell>
        </row>
        <row r="1192">
          <cell r="G1192">
            <v>2463920</v>
          </cell>
          <cell r="K1192">
            <v>2463920</v>
          </cell>
          <cell r="L1192">
            <v>0</v>
          </cell>
          <cell r="M1192">
            <v>2463920</v>
          </cell>
          <cell r="Q1192">
            <v>2463920</v>
          </cell>
          <cell r="R1192">
            <v>0</v>
          </cell>
          <cell r="S1192">
            <v>2463920</v>
          </cell>
          <cell r="W1192">
            <v>2463920</v>
          </cell>
          <cell r="X1192">
            <v>0</v>
          </cell>
        </row>
        <row r="1196">
          <cell r="J1196">
            <v>0</v>
          </cell>
          <cell r="K1196">
            <v>0</v>
          </cell>
          <cell r="L1196">
            <v>0</v>
          </cell>
          <cell r="Q1196">
            <v>0</v>
          </cell>
          <cell r="R1196">
            <v>0</v>
          </cell>
          <cell r="W1196">
            <v>0</v>
          </cell>
          <cell r="X1196">
            <v>0</v>
          </cell>
        </row>
        <row r="1198">
          <cell r="K1198">
            <v>0</v>
          </cell>
          <cell r="L1198">
            <v>0</v>
          </cell>
          <cell r="Q1198">
            <v>0</v>
          </cell>
          <cell r="R1198">
            <v>0</v>
          </cell>
          <cell r="W1198">
            <v>0</v>
          </cell>
          <cell r="X1198">
            <v>0</v>
          </cell>
        </row>
        <row r="1199">
          <cell r="K1199">
            <v>0</v>
          </cell>
          <cell r="L1199">
            <v>0</v>
          </cell>
          <cell r="Q1199">
            <v>0</v>
          </cell>
          <cell r="R1199">
            <v>0</v>
          </cell>
          <cell r="W1199">
            <v>0</v>
          </cell>
          <cell r="X1199">
            <v>0</v>
          </cell>
        </row>
        <row r="1206">
          <cell r="G1206">
            <v>0</v>
          </cell>
          <cell r="K1206">
            <v>0</v>
          </cell>
          <cell r="L1206">
            <v>0</v>
          </cell>
          <cell r="M1206">
            <v>0</v>
          </cell>
          <cell r="Q1206">
            <v>0</v>
          </cell>
          <cell r="R1206">
            <v>0</v>
          </cell>
          <cell r="S1206">
            <v>0</v>
          </cell>
          <cell r="W1206">
            <v>0</v>
          </cell>
          <cell r="X1206">
            <v>0</v>
          </cell>
        </row>
        <row r="1209">
          <cell r="G1209">
            <v>0</v>
          </cell>
          <cell r="I1209">
            <v>0</v>
          </cell>
          <cell r="K1209">
            <v>0</v>
          </cell>
          <cell r="L1209">
            <v>0</v>
          </cell>
          <cell r="M1209">
            <v>0</v>
          </cell>
          <cell r="Q1209">
            <v>0</v>
          </cell>
          <cell r="R1209">
            <v>0</v>
          </cell>
          <cell r="S1209">
            <v>0</v>
          </cell>
          <cell r="W1209">
            <v>0</v>
          </cell>
          <cell r="X1209">
            <v>0</v>
          </cell>
        </row>
        <row r="1212">
          <cell r="H1212">
            <v>0</v>
          </cell>
          <cell r="K1212">
            <v>0</v>
          </cell>
          <cell r="L1212">
            <v>0</v>
          </cell>
          <cell r="N1212">
            <v>0</v>
          </cell>
          <cell r="Q1212">
            <v>0</v>
          </cell>
          <cell r="R1212">
            <v>0</v>
          </cell>
          <cell r="T1212">
            <v>0</v>
          </cell>
          <cell r="W1212">
            <v>0</v>
          </cell>
          <cell r="X1212">
            <v>0</v>
          </cell>
        </row>
        <row r="1214">
          <cell r="K1214">
            <v>0</v>
          </cell>
          <cell r="L1214">
            <v>0</v>
          </cell>
          <cell r="Q1214">
            <v>0</v>
          </cell>
          <cell r="R1214">
            <v>0</v>
          </cell>
          <cell r="W1214">
            <v>0</v>
          </cell>
          <cell r="X1214">
            <v>0</v>
          </cell>
        </row>
        <row r="1217">
          <cell r="G1217">
            <v>237257.84000000008</v>
          </cell>
          <cell r="K1217">
            <v>237257.84000000008</v>
          </cell>
          <cell r="L1217">
            <v>0</v>
          </cell>
          <cell r="M1217">
            <v>286659.28000000003</v>
          </cell>
          <cell r="Q1217">
            <v>286659.28000000003</v>
          </cell>
          <cell r="R1217">
            <v>0</v>
          </cell>
          <cell r="S1217">
            <v>338036.76</v>
          </cell>
          <cell r="W1217">
            <v>338036.76</v>
          </cell>
          <cell r="X1217">
            <v>0</v>
          </cell>
        </row>
        <row r="1218">
          <cell r="G1218">
            <v>1000000</v>
          </cell>
          <cell r="K1218">
            <v>1000000</v>
          </cell>
          <cell r="L1218">
            <v>0</v>
          </cell>
          <cell r="M1218">
            <v>1000000</v>
          </cell>
          <cell r="Q1218">
            <v>1000000</v>
          </cell>
          <cell r="R1218">
            <v>0</v>
          </cell>
          <cell r="S1218">
            <v>1000000</v>
          </cell>
          <cell r="W1218">
            <v>1000000</v>
          </cell>
          <cell r="X1218">
            <v>0</v>
          </cell>
        </row>
        <row r="1223">
          <cell r="G1223">
            <v>0</v>
          </cell>
          <cell r="K1223">
            <v>0</v>
          </cell>
          <cell r="M1223">
            <v>0</v>
          </cell>
          <cell r="Q1223">
            <v>0</v>
          </cell>
          <cell r="S1223">
            <v>0</v>
          </cell>
          <cell r="W1223">
            <v>0</v>
          </cell>
        </row>
        <row r="1230">
          <cell r="G1230">
            <v>0</v>
          </cell>
          <cell r="K1230">
            <v>0</v>
          </cell>
          <cell r="L1230">
            <v>0</v>
          </cell>
          <cell r="Q1230">
            <v>0</v>
          </cell>
          <cell r="R1230">
            <v>0</v>
          </cell>
          <cell r="W1230">
            <v>0</v>
          </cell>
          <cell r="X1230">
            <v>0</v>
          </cell>
        </row>
        <row r="1233">
          <cell r="K1233">
            <v>0</v>
          </cell>
          <cell r="L1233">
            <v>0</v>
          </cell>
          <cell r="Q1233">
            <v>0</v>
          </cell>
          <cell r="R1233">
            <v>0</v>
          </cell>
          <cell r="W1233">
            <v>0</v>
          </cell>
          <cell r="X1233">
            <v>0</v>
          </cell>
        </row>
        <row r="1239">
          <cell r="G1239">
            <v>1500000</v>
          </cell>
          <cell r="K1239">
            <v>1500000</v>
          </cell>
          <cell r="L1239">
            <v>0</v>
          </cell>
          <cell r="M1239">
            <v>1500000</v>
          </cell>
          <cell r="Q1239">
            <v>1500000</v>
          </cell>
          <cell r="R1239">
            <v>0</v>
          </cell>
          <cell r="S1239">
            <v>1500000</v>
          </cell>
          <cell r="W1239">
            <v>1500000</v>
          </cell>
          <cell r="X1239">
            <v>0</v>
          </cell>
        </row>
        <row r="1246">
          <cell r="G1246">
            <v>497800</v>
          </cell>
          <cell r="H1246">
            <v>497800</v>
          </cell>
          <cell r="I1246">
            <v>0</v>
          </cell>
          <cell r="J1246">
            <v>0</v>
          </cell>
          <cell r="K1246">
            <v>497800</v>
          </cell>
          <cell r="L1246">
            <v>497800</v>
          </cell>
          <cell r="M1246">
            <v>520200</v>
          </cell>
          <cell r="N1246">
            <v>520200</v>
          </cell>
          <cell r="O1246">
            <v>0</v>
          </cell>
          <cell r="P1246">
            <v>0</v>
          </cell>
          <cell r="Q1246">
            <v>520200</v>
          </cell>
          <cell r="R1246">
            <v>520200</v>
          </cell>
          <cell r="S1246">
            <v>541000</v>
          </cell>
          <cell r="T1246">
            <v>541000</v>
          </cell>
          <cell r="U1246">
            <v>0</v>
          </cell>
          <cell r="V1246">
            <v>0</v>
          </cell>
          <cell r="W1246">
            <v>541000</v>
          </cell>
          <cell r="X1246">
            <v>541000</v>
          </cell>
        </row>
        <row r="1252">
          <cell r="K1252">
            <v>0</v>
          </cell>
          <cell r="L1252">
            <v>0</v>
          </cell>
          <cell r="Q1252">
            <v>0</v>
          </cell>
          <cell r="R1252">
            <v>0</v>
          </cell>
          <cell r="W1252">
            <v>0</v>
          </cell>
          <cell r="X1252">
            <v>0</v>
          </cell>
        </row>
        <row r="1254">
          <cell r="K1254">
            <v>0</v>
          </cell>
          <cell r="L1254">
            <v>0</v>
          </cell>
          <cell r="Q1254">
            <v>0</v>
          </cell>
          <cell r="R1254">
            <v>0</v>
          </cell>
          <cell r="W1254">
            <v>0</v>
          </cell>
          <cell r="X1254">
            <v>0</v>
          </cell>
        </row>
        <row r="1256">
          <cell r="G1256">
            <v>658021.93000000005</v>
          </cell>
          <cell r="K1256">
            <v>658021.93000000005</v>
          </cell>
          <cell r="L1256">
            <v>0</v>
          </cell>
          <cell r="M1256">
            <v>658142.18999999994</v>
          </cell>
          <cell r="Q1256">
            <v>658142.18999999994</v>
          </cell>
          <cell r="R1256">
            <v>0</v>
          </cell>
          <cell r="S1256">
            <v>658142.18999999994</v>
          </cell>
          <cell r="W1256">
            <v>658142.18999999994</v>
          </cell>
          <cell r="X1256">
            <v>0</v>
          </cell>
        </row>
        <row r="1263">
          <cell r="J1263">
            <v>0</v>
          </cell>
          <cell r="K1263">
            <v>0</v>
          </cell>
          <cell r="L1263">
            <v>0</v>
          </cell>
          <cell r="Q1263">
            <v>0</v>
          </cell>
          <cell r="R1263">
            <v>0</v>
          </cell>
          <cell r="W1263">
            <v>0</v>
          </cell>
          <cell r="X1263">
            <v>0</v>
          </cell>
        </row>
        <row r="1265">
          <cell r="K1265">
            <v>0</v>
          </cell>
          <cell r="L1265">
            <v>0</v>
          </cell>
          <cell r="Q1265">
            <v>0</v>
          </cell>
          <cell r="R1265">
            <v>0</v>
          </cell>
          <cell r="W1265">
            <v>0</v>
          </cell>
          <cell r="X1265">
            <v>0</v>
          </cell>
        </row>
        <row r="1267">
          <cell r="K1267">
            <v>0</v>
          </cell>
          <cell r="L1267">
            <v>0</v>
          </cell>
          <cell r="Q1267">
            <v>0</v>
          </cell>
          <cell r="R1267">
            <v>0</v>
          </cell>
          <cell r="W1267">
            <v>0</v>
          </cell>
          <cell r="X1267">
            <v>0</v>
          </cell>
        </row>
        <row r="1269">
          <cell r="K1269">
            <v>0</v>
          </cell>
          <cell r="L1269">
            <v>0</v>
          </cell>
          <cell r="Q1269">
            <v>0</v>
          </cell>
          <cell r="R1269">
            <v>0</v>
          </cell>
          <cell r="W1269">
            <v>0</v>
          </cell>
          <cell r="X1269">
            <v>0</v>
          </cell>
        </row>
        <row r="1270"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  <cell r="O1270">
            <v>0</v>
          </cell>
          <cell r="P1270">
            <v>0</v>
          </cell>
          <cell r="Q1270">
            <v>0</v>
          </cell>
          <cell r="R1270">
            <v>0</v>
          </cell>
          <cell r="S1270">
            <v>0</v>
          </cell>
          <cell r="T1270">
            <v>0</v>
          </cell>
          <cell r="U1270">
            <v>0</v>
          </cell>
          <cell r="V1270">
            <v>0</v>
          </cell>
          <cell r="W1270">
            <v>0</v>
          </cell>
          <cell r="X1270">
            <v>0</v>
          </cell>
        </row>
        <row r="1279">
          <cell r="G1279">
            <v>108000</v>
          </cell>
          <cell r="K1279">
            <v>108000</v>
          </cell>
          <cell r="L1279">
            <v>0</v>
          </cell>
          <cell r="M1279">
            <v>108000</v>
          </cell>
          <cell r="Q1279">
            <v>108000</v>
          </cell>
          <cell r="R1279">
            <v>0</v>
          </cell>
          <cell r="S1279">
            <v>108000</v>
          </cell>
          <cell r="W1279">
            <v>108000</v>
          </cell>
        </row>
        <row r="1281">
          <cell r="G1281">
            <v>274000</v>
          </cell>
          <cell r="K1281">
            <v>274000</v>
          </cell>
          <cell r="L1281">
            <v>0</v>
          </cell>
          <cell r="M1281">
            <v>274000</v>
          </cell>
          <cell r="Q1281">
            <v>274000</v>
          </cell>
          <cell r="R1281">
            <v>0</v>
          </cell>
          <cell r="S1281">
            <v>274000</v>
          </cell>
          <cell r="W1281">
            <v>274000</v>
          </cell>
          <cell r="X1281">
            <v>0</v>
          </cell>
        </row>
        <row r="1282">
          <cell r="G1282">
            <v>0</v>
          </cell>
          <cell r="K1282">
            <v>0</v>
          </cell>
          <cell r="L1282">
            <v>0</v>
          </cell>
          <cell r="M1282">
            <v>0</v>
          </cell>
          <cell r="Q1282">
            <v>0</v>
          </cell>
          <cell r="R1282">
            <v>0</v>
          </cell>
          <cell r="S1282">
            <v>0</v>
          </cell>
          <cell r="W1282">
            <v>0</v>
          </cell>
          <cell r="X1282">
            <v>0</v>
          </cell>
        </row>
        <row r="1284">
          <cell r="G1284">
            <v>0</v>
          </cell>
          <cell r="K1284">
            <v>0</v>
          </cell>
          <cell r="L1284">
            <v>0</v>
          </cell>
          <cell r="M1284">
            <v>0</v>
          </cell>
          <cell r="Q1284">
            <v>0</v>
          </cell>
          <cell r="R1284">
            <v>0</v>
          </cell>
          <cell r="S1284">
            <v>0</v>
          </cell>
          <cell r="W1284">
            <v>0</v>
          </cell>
          <cell r="X1284">
            <v>0</v>
          </cell>
        </row>
        <row r="1285">
          <cell r="G1285">
            <v>80000</v>
          </cell>
          <cell r="K1285">
            <v>80000</v>
          </cell>
          <cell r="L1285">
            <v>0</v>
          </cell>
          <cell r="M1285">
            <v>80000</v>
          </cell>
          <cell r="Q1285">
            <v>80000</v>
          </cell>
          <cell r="R1285">
            <v>0</v>
          </cell>
          <cell r="S1285">
            <v>80000</v>
          </cell>
          <cell r="W1285">
            <v>80000</v>
          </cell>
          <cell r="X1285">
            <v>0</v>
          </cell>
        </row>
        <row r="1288">
          <cell r="G1288">
            <v>284000</v>
          </cell>
          <cell r="K1288">
            <v>284000</v>
          </cell>
          <cell r="L1288">
            <v>0</v>
          </cell>
          <cell r="M1288">
            <v>474000</v>
          </cell>
          <cell r="Q1288">
            <v>474000</v>
          </cell>
          <cell r="R1288">
            <v>0</v>
          </cell>
          <cell r="S1288">
            <v>284000</v>
          </cell>
          <cell r="W1288">
            <v>284000</v>
          </cell>
          <cell r="X1288">
            <v>0</v>
          </cell>
        </row>
        <row r="1290">
          <cell r="G1290">
            <v>1000</v>
          </cell>
          <cell r="K1290">
            <v>1000</v>
          </cell>
          <cell r="L1290">
            <v>0</v>
          </cell>
          <cell r="M1290">
            <v>1000</v>
          </cell>
          <cell r="Q1290">
            <v>1000</v>
          </cell>
          <cell r="R1290">
            <v>0</v>
          </cell>
          <cell r="S1290">
            <v>1000</v>
          </cell>
          <cell r="W1290">
            <v>1000</v>
          </cell>
          <cell r="X1290">
            <v>0</v>
          </cell>
        </row>
        <row r="1291">
          <cell r="G1291">
            <v>3000</v>
          </cell>
          <cell r="K1291">
            <v>3000</v>
          </cell>
          <cell r="L1291">
            <v>0</v>
          </cell>
          <cell r="M1291">
            <v>3000</v>
          </cell>
          <cell r="Q1291">
            <v>3000</v>
          </cell>
          <cell r="R1291">
            <v>0</v>
          </cell>
          <cell r="S1291">
            <v>3000</v>
          </cell>
          <cell r="W1291">
            <v>3000</v>
          </cell>
          <cell r="X1291">
            <v>0</v>
          </cell>
        </row>
        <row r="1295">
          <cell r="G1295">
            <v>3521802.92</v>
          </cell>
          <cell r="K1295">
            <v>3521802.92</v>
          </cell>
          <cell r="L1295">
            <v>0</v>
          </cell>
          <cell r="M1295">
            <v>3521802.92</v>
          </cell>
          <cell r="Q1295">
            <v>3521802.92</v>
          </cell>
          <cell r="R1295">
            <v>0</v>
          </cell>
          <cell r="S1295">
            <v>3521802.92</v>
          </cell>
          <cell r="W1295">
            <v>3521802.92</v>
          </cell>
          <cell r="X1295">
            <v>0</v>
          </cell>
        </row>
        <row r="1297">
          <cell r="G1297">
            <v>2687441.48</v>
          </cell>
          <cell r="K1297">
            <v>2687441.48</v>
          </cell>
          <cell r="L1297">
            <v>0</v>
          </cell>
          <cell r="M1297">
            <v>2687441.48</v>
          </cell>
          <cell r="Q1297">
            <v>2687441.48</v>
          </cell>
          <cell r="R1297">
            <v>0</v>
          </cell>
          <cell r="S1297">
            <v>2687441.48</v>
          </cell>
          <cell r="W1297">
            <v>2687441.48</v>
          </cell>
          <cell r="X1297">
            <v>0</v>
          </cell>
        </row>
        <row r="1299">
          <cell r="G1299">
            <v>8264335.3699999992</v>
          </cell>
          <cell r="K1299">
            <v>8264335.3699999992</v>
          </cell>
          <cell r="L1299">
            <v>0</v>
          </cell>
          <cell r="M1299">
            <v>8264335.3699999992</v>
          </cell>
          <cell r="Q1299">
            <v>8264335.3699999992</v>
          </cell>
          <cell r="R1299">
            <v>0</v>
          </cell>
          <cell r="S1299">
            <v>8264335.3699999992</v>
          </cell>
          <cell r="W1299">
            <v>8264335.3699999992</v>
          </cell>
          <cell r="X1299">
            <v>0</v>
          </cell>
        </row>
        <row r="1301">
          <cell r="K1301">
            <v>0</v>
          </cell>
          <cell r="L1301">
            <v>0</v>
          </cell>
          <cell r="Q1301">
            <v>0</v>
          </cell>
          <cell r="R1301">
            <v>0</v>
          </cell>
          <cell r="W1301">
            <v>0</v>
          </cell>
          <cell r="X1301">
            <v>0</v>
          </cell>
        </row>
        <row r="1303">
          <cell r="J1303">
            <v>0</v>
          </cell>
          <cell r="K1303">
            <v>0</v>
          </cell>
          <cell r="L1303">
            <v>0</v>
          </cell>
          <cell r="Q1303">
            <v>0</v>
          </cell>
          <cell r="R1303">
            <v>0</v>
          </cell>
          <cell r="W1303">
            <v>0</v>
          </cell>
          <cell r="X1303">
            <v>0</v>
          </cell>
        </row>
        <row r="1309">
          <cell r="G1309">
            <v>276000</v>
          </cell>
          <cell r="K1309">
            <v>276000</v>
          </cell>
          <cell r="L1309">
            <v>0</v>
          </cell>
          <cell r="M1309">
            <v>276000</v>
          </cell>
          <cell r="Q1309">
            <v>276000</v>
          </cell>
          <cell r="R1309">
            <v>0</v>
          </cell>
          <cell r="S1309">
            <v>276000</v>
          </cell>
          <cell r="W1309">
            <v>276000</v>
          </cell>
          <cell r="X1309">
            <v>0</v>
          </cell>
        </row>
        <row r="1312">
          <cell r="G1312">
            <v>30000</v>
          </cell>
          <cell r="K1312">
            <v>30000</v>
          </cell>
          <cell r="L1312">
            <v>0</v>
          </cell>
          <cell r="M1312">
            <v>30000</v>
          </cell>
          <cell r="Q1312">
            <v>30000</v>
          </cell>
          <cell r="R1312">
            <v>0</v>
          </cell>
          <cell r="S1312">
            <v>30000</v>
          </cell>
          <cell r="W1312">
            <v>30000</v>
          </cell>
          <cell r="X1312">
            <v>0</v>
          </cell>
        </row>
        <row r="1315">
          <cell r="G1315">
            <v>72000</v>
          </cell>
          <cell r="K1315">
            <v>72000</v>
          </cell>
          <cell r="L1315">
            <v>0</v>
          </cell>
          <cell r="M1315">
            <v>72000</v>
          </cell>
          <cell r="Q1315">
            <v>72000</v>
          </cell>
          <cell r="R1315">
            <v>0</v>
          </cell>
          <cell r="S1315">
            <v>72000</v>
          </cell>
          <cell r="W1315">
            <v>72000</v>
          </cell>
          <cell r="X1315">
            <v>0</v>
          </cell>
        </row>
        <row r="1319">
          <cell r="G1319">
            <v>637015.31000000006</v>
          </cell>
          <cell r="K1319">
            <v>637015.31000000006</v>
          </cell>
          <cell r="L1319">
            <v>0</v>
          </cell>
          <cell r="M1319">
            <v>637015.31000000006</v>
          </cell>
          <cell r="Q1319">
            <v>637015.31000000006</v>
          </cell>
          <cell r="R1319">
            <v>0</v>
          </cell>
          <cell r="S1319">
            <v>637015.31000000006</v>
          </cell>
          <cell r="W1319">
            <v>637015.31000000006</v>
          </cell>
          <cell r="X1319">
            <v>0</v>
          </cell>
        </row>
        <row r="1327">
          <cell r="G1327">
            <v>128900</v>
          </cell>
          <cell r="K1327">
            <v>128900</v>
          </cell>
          <cell r="L1327">
            <v>0</v>
          </cell>
          <cell r="M1327">
            <v>133900</v>
          </cell>
          <cell r="Q1327">
            <v>133900</v>
          </cell>
          <cell r="R1327">
            <v>0</v>
          </cell>
          <cell r="S1327">
            <v>139101</v>
          </cell>
          <cell r="W1327">
            <v>139101</v>
          </cell>
          <cell r="X1327">
            <v>0</v>
          </cell>
        </row>
        <row r="1328">
          <cell r="G1328">
            <v>53815</v>
          </cell>
          <cell r="K1328">
            <v>53815</v>
          </cell>
          <cell r="L1328">
            <v>0</v>
          </cell>
          <cell r="M1328">
            <v>55968</v>
          </cell>
          <cell r="Q1328">
            <v>55968</v>
          </cell>
          <cell r="R1328">
            <v>0</v>
          </cell>
          <cell r="S1328">
            <v>58207</v>
          </cell>
          <cell r="W1328">
            <v>58207</v>
          </cell>
          <cell r="X1328">
            <v>0</v>
          </cell>
        </row>
        <row r="1330">
          <cell r="G1330">
            <v>72500</v>
          </cell>
          <cell r="K1330">
            <v>72500</v>
          </cell>
          <cell r="L1330">
            <v>0</v>
          </cell>
          <cell r="M1330">
            <v>75260</v>
          </cell>
          <cell r="O1330">
            <v>0</v>
          </cell>
          <cell r="Q1330">
            <v>75260</v>
          </cell>
          <cell r="R1330">
            <v>0</v>
          </cell>
          <cell r="S1330">
            <v>78131</v>
          </cell>
          <cell r="U1330">
            <v>0</v>
          </cell>
          <cell r="W1330">
            <v>78131</v>
          </cell>
          <cell r="X1330">
            <v>0</v>
          </cell>
        </row>
        <row r="1331">
          <cell r="G1331">
            <v>53815</v>
          </cell>
          <cell r="I1331">
            <v>0</v>
          </cell>
          <cell r="K1331">
            <v>53815</v>
          </cell>
          <cell r="L1331">
            <v>0</v>
          </cell>
          <cell r="M1331">
            <v>55968</v>
          </cell>
          <cell r="O1331">
            <v>0</v>
          </cell>
          <cell r="Q1331">
            <v>55968</v>
          </cell>
          <cell r="R1331">
            <v>0</v>
          </cell>
          <cell r="S1331">
            <v>58207</v>
          </cell>
          <cell r="U1331">
            <v>0</v>
          </cell>
          <cell r="W1331">
            <v>58207</v>
          </cell>
          <cell r="X1331">
            <v>0</v>
          </cell>
        </row>
        <row r="1334">
          <cell r="G1334">
            <v>50000</v>
          </cell>
          <cell r="K1334">
            <v>50000</v>
          </cell>
          <cell r="L1334">
            <v>0</v>
          </cell>
          <cell r="M1334">
            <v>26000</v>
          </cell>
          <cell r="O1334">
            <v>0</v>
          </cell>
          <cell r="Q1334">
            <v>26000</v>
          </cell>
          <cell r="R1334">
            <v>0</v>
          </cell>
          <cell r="S1334">
            <v>54080</v>
          </cell>
          <cell r="U1334">
            <v>0</v>
          </cell>
          <cell r="W1334">
            <v>54080</v>
          </cell>
          <cell r="X1334">
            <v>0</v>
          </cell>
        </row>
        <row r="1336">
          <cell r="G1336">
            <v>36595</v>
          </cell>
          <cell r="K1336">
            <v>36595</v>
          </cell>
          <cell r="L1336">
            <v>0</v>
          </cell>
          <cell r="M1336">
            <v>38058</v>
          </cell>
          <cell r="Q1336">
            <v>38058</v>
          </cell>
          <cell r="R1336">
            <v>0</v>
          </cell>
          <cell r="S1336">
            <v>39581</v>
          </cell>
          <cell r="W1336">
            <v>39581</v>
          </cell>
          <cell r="X1336">
            <v>0</v>
          </cell>
        </row>
        <row r="1340">
          <cell r="G1340">
            <v>2256299.34</v>
          </cell>
          <cell r="K1340">
            <v>2256299.34</v>
          </cell>
          <cell r="L1340">
            <v>0</v>
          </cell>
          <cell r="M1340">
            <v>2256299.34</v>
          </cell>
          <cell r="Q1340">
            <v>2256299.34</v>
          </cell>
          <cell r="R1340">
            <v>0</v>
          </cell>
          <cell r="S1340">
            <v>2256299.34</v>
          </cell>
          <cell r="W1340">
            <v>2256299.34</v>
          </cell>
          <cell r="X1340">
            <v>0</v>
          </cell>
        </row>
        <row r="1342">
          <cell r="G1342">
            <v>1397762.5</v>
          </cell>
          <cell r="K1342">
            <v>1397762.5</v>
          </cell>
          <cell r="L1342">
            <v>0</v>
          </cell>
          <cell r="M1342">
            <v>1397762.5</v>
          </cell>
          <cell r="Q1342">
            <v>1397762.5</v>
          </cell>
          <cell r="R1342">
            <v>0</v>
          </cell>
          <cell r="S1342">
            <v>1397762.5</v>
          </cell>
          <cell r="W1342">
            <v>1397762.5</v>
          </cell>
          <cell r="X1342">
            <v>0</v>
          </cell>
        </row>
        <row r="1348">
          <cell r="G1348">
            <v>194146</v>
          </cell>
          <cell r="K1348">
            <v>194146</v>
          </cell>
          <cell r="L1348">
            <v>0</v>
          </cell>
          <cell r="M1348">
            <v>199385</v>
          </cell>
          <cell r="Q1348">
            <v>199385</v>
          </cell>
          <cell r="R1348">
            <v>0</v>
          </cell>
          <cell r="S1348">
            <v>207360</v>
          </cell>
          <cell r="W1348">
            <v>207360</v>
          </cell>
          <cell r="X1348">
            <v>0</v>
          </cell>
        </row>
        <row r="1351">
          <cell r="K1351">
            <v>0</v>
          </cell>
          <cell r="L1351">
            <v>0</v>
          </cell>
          <cell r="Q1351">
            <v>0</v>
          </cell>
          <cell r="R1351">
            <v>0</v>
          </cell>
          <cell r="W1351">
            <v>0</v>
          </cell>
          <cell r="X1351">
            <v>0</v>
          </cell>
        </row>
        <row r="1354">
          <cell r="G1354">
            <v>134400</v>
          </cell>
          <cell r="K1354">
            <v>134400</v>
          </cell>
          <cell r="L1354">
            <v>0</v>
          </cell>
          <cell r="M1354">
            <v>139776</v>
          </cell>
          <cell r="Q1354">
            <v>139776</v>
          </cell>
          <cell r="R1354">
            <v>0</v>
          </cell>
          <cell r="S1354">
            <v>145367</v>
          </cell>
          <cell r="W1354">
            <v>145367</v>
          </cell>
          <cell r="X1354">
            <v>0</v>
          </cell>
        </row>
        <row r="1358">
          <cell r="G1358">
            <v>10000</v>
          </cell>
          <cell r="K1358">
            <v>10000</v>
          </cell>
          <cell r="L1358">
            <v>0</v>
          </cell>
          <cell r="M1358">
            <v>10000</v>
          </cell>
          <cell r="Q1358">
            <v>10000</v>
          </cell>
          <cell r="R1358">
            <v>0</v>
          </cell>
          <cell r="S1358">
            <v>10000</v>
          </cell>
          <cell r="W1358">
            <v>10000</v>
          </cell>
          <cell r="X1358">
            <v>0</v>
          </cell>
        </row>
        <row r="1366">
          <cell r="G1366">
            <v>14606688.550000001</v>
          </cell>
          <cell r="K1366">
            <v>14606688.550000001</v>
          </cell>
          <cell r="L1366">
            <v>0</v>
          </cell>
          <cell r="M1366">
            <v>14606688.550000001</v>
          </cell>
          <cell r="Q1366">
            <v>14606688.550000001</v>
          </cell>
          <cell r="R1366">
            <v>0</v>
          </cell>
          <cell r="S1366">
            <v>14606688.550000001</v>
          </cell>
          <cell r="W1366">
            <v>14606688.550000001</v>
          </cell>
          <cell r="X1366">
            <v>0</v>
          </cell>
        </row>
        <row r="1370">
          <cell r="G1370">
            <v>40000</v>
          </cell>
          <cell r="K1370">
            <v>40000</v>
          </cell>
          <cell r="L1370">
            <v>0</v>
          </cell>
          <cell r="M1370">
            <v>40000</v>
          </cell>
          <cell r="Q1370">
            <v>40000</v>
          </cell>
          <cell r="R1370">
            <v>0</v>
          </cell>
          <cell r="S1370">
            <v>40000</v>
          </cell>
          <cell r="W1370">
            <v>40000</v>
          </cell>
          <cell r="X1370">
            <v>0</v>
          </cell>
        </row>
        <row r="1371">
          <cell r="G1371">
            <v>44000</v>
          </cell>
          <cell r="K1371">
            <v>44000</v>
          </cell>
          <cell r="L1371">
            <v>0</v>
          </cell>
          <cell r="M1371">
            <v>44000</v>
          </cell>
          <cell r="Q1371">
            <v>44000</v>
          </cell>
          <cell r="R1371">
            <v>0</v>
          </cell>
          <cell r="S1371">
            <v>44000</v>
          </cell>
          <cell r="W1371">
            <v>44000</v>
          </cell>
          <cell r="X1371">
            <v>0</v>
          </cell>
        </row>
        <row r="1374">
          <cell r="G1374">
            <v>378400</v>
          </cell>
          <cell r="K1374">
            <v>378400</v>
          </cell>
          <cell r="L1374">
            <v>0</v>
          </cell>
          <cell r="M1374">
            <v>378400</v>
          </cell>
          <cell r="Q1374">
            <v>378400</v>
          </cell>
          <cell r="R1374">
            <v>0</v>
          </cell>
          <cell r="S1374">
            <v>378400</v>
          </cell>
          <cell r="W1374">
            <v>378400</v>
          </cell>
          <cell r="X1374">
            <v>0</v>
          </cell>
        </row>
        <row r="1376">
          <cell r="G1376">
            <v>56000</v>
          </cell>
          <cell r="K1376">
            <v>56000</v>
          </cell>
          <cell r="L1376">
            <v>0</v>
          </cell>
          <cell r="M1376">
            <v>56000</v>
          </cell>
          <cell r="Q1376">
            <v>56000</v>
          </cell>
          <cell r="R1376">
            <v>0</v>
          </cell>
          <cell r="S1376">
            <v>56000</v>
          </cell>
          <cell r="W1376">
            <v>56000</v>
          </cell>
          <cell r="X1376">
            <v>0</v>
          </cell>
        </row>
        <row r="1377">
          <cell r="G1377">
            <v>3500</v>
          </cell>
          <cell r="K1377">
            <v>3500</v>
          </cell>
          <cell r="L1377">
            <v>0</v>
          </cell>
          <cell r="M1377">
            <v>3500</v>
          </cell>
          <cell r="Q1377">
            <v>3500</v>
          </cell>
          <cell r="R1377">
            <v>0</v>
          </cell>
          <cell r="S1377">
            <v>3500</v>
          </cell>
          <cell r="W1377">
            <v>3500</v>
          </cell>
          <cell r="X1377">
            <v>0</v>
          </cell>
        </row>
        <row r="1381">
          <cell r="K1381">
            <v>0</v>
          </cell>
          <cell r="L1381">
            <v>0</v>
          </cell>
          <cell r="Q1381">
            <v>0</v>
          </cell>
          <cell r="R1381">
            <v>0</v>
          </cell>
          <cell r="W1381">
            <v>0</v>
          </cell>
          <cell r="X1381">
            <v>0</v>
          </cell>
        </row>
        <row r="1383">
          <cell r="J1383">
            <v>0</v>
          </cell>
          <cell r="K1383">
            <v>0</v>
          </cell>
          <cell r="L1383">
            <v>0</v>
          </cell>
          <cell r="Q1383">
            <v>0</v>
          </cell>
          <cell r="R1383">
            <v>0</v>
          </cell>
          <cell r="W1383">
            <v>0</v>
          </cell>
          <cell r="X1383">
            <v>0</v>
          </cell>
        </row>
        <row r="1389">
          <cell r="K1389">
            <v>0</v>
          </cell>
          <cell r="L1389">
            <v>0</v>
          </cell>
          <cell r="Q1389">
            <v>0</v>
          </cell>
          <cell r="R1389">
            <v>0</v>
          </cell>
          <cell r="W1389">
            <v>0</v>
          </cell>
          <cell r="X1389">
            <v>0</v>
          </cell>
        </row>
        <row r="1394">
          <cell r="G1394">
            <v>200000</v>
          </cell>
          <cell r="I1394">
            <v>0</v>
          </cell>
          <cell r="K1394">
            <v>200000</v>
          </cell>
          <cell r="L1394">
            <v>0</v>
          </cell>
          <cell r="M1394">
            <v>200000</v>
          </cell>
          <cell r="O1394">
            <v>0</v>
          </cell>
          <cell r="Q1394">
            <v>200000</v>
          </cell>
          <cell r="R1394">
            <v>0</v>
          </cell>
          <cell r="S1394">
            <v>200000</v>
          </cell>
          <cell r="U1394">
            <v>0</v>
          </cell>
          <cell r="W1394">
            <v>200000</v>
          </cell>
          <cell r="X1394">
            <v>0</v>
          </cell>
        </row>
        <row r="1397">
          <cell r="G1397">
            <v>600000</v>
          </cell>
          <cell r="K1397">
            <v>600000</v>
          </cell>
          <cell r="L1397">
            <v>0</v>
          </cell>
          <cell r="M1397">
            <v>600000</v>
          </cell>
          <cell r="Q1397">
            <v>600000</v>
          </cell>
          <cell r="R1397">
            <v>0</v>
          </cell>
          <cell r="S1397">
            <v>600000</v>
          </cell>
          <cell r="W1397">
            <v>600000</v>
          </cell>
          <cell r="X1397">
            <v>0</v>
          </cell>
        </row>
        <row r="1400">
          <cell r="G1400">
            <v>8427274</v>
          </cell>
          <cell r="I1400">
            <v>15312</v>
          </cell>
          <cell r="K1400">
            <v>8442586</v>
          </cell>
          <cell r="L1400">
            <v>0</v>
          </cell>
          <cell r="M1400">
            <v>8052099</v>
          </cell>
          <cell r="O1400">
            <v>15312</v>
          </cell>
          <cell r="Q1400">
            <v>8067411</v>
          </cell>
          <cell r="R1400">
            <v>0</v>
          </cell>
          <cell r="S1400">
            <v>8052099</v>
          </cell>
          <cell r="U1400">
            <v>15312</v>
          </cell>
          <cell r="W1400">
            <v>8067411</v>
          </cell>
          <cell r="X1400">
            <v>0</v>
          </cell>
        </row>
        <row r="1401">
          <cell r="G1401">
            <v>16392</v>
          </cell>
          <cell r="I1401">
            <v>-15312</v>
          </cell>
          <cell r="K1401">
            <v>1080</v>
          </cell>
          <cell r="L1401">
            <v>0</v>
          </cell>
          <cell r="M1401">
            <v>16392</v>
          </cell>
          <cell r="O1401">
            <v>-15312</v>
          </cell>
          <cell r="Q1401">
            <v>1080</v>
          </cell>
          <cell r="R1401">
            <v>0</v>
          </cell>
          <cell r="S1401">
            <v>16392</v>
          </cell>
          <cell r="U1401">
            <v>-15312</v>
          </cell>
          <cell r="W1401">
            <v>1080</v>
          </cell>
          <cell r="X1401">
            <v>0</v>
          </cell>
        </row>
        <row r="1403">
          <cell r="G1403">
            <v>0</v>
          </cell>
          <cell r="K1403">
            <v>0</v>
          </cell>
          <cell r="L1403">
            <v>0</v>
          </cell>
          <cell r="M1403">
            <v>0</v>
          </cell>
          <cell r="Q1403">
            <v>0</v>
          </cell>
          <cell r="R1403">
            <v>0</v>
          </cell>
          <cell r="S1403">
            <v>0</v>
          </cell>
          <cell r="W1403">
            <v>0</v>
          </cell>
          <cell r="X1403">
            <v>0</v>
          </cell>
        </row>
        <row r="1406">
          <cell r="G1406">
            <v>210000</v>
          </cell>
          <cell r="K1406">
            <v>210000</v>
          </cell>
          <cell r="L1406">
            <v>0</v>
          </cell>
          <cell r="M1406">
            <v>120000</v>
          </cell>
          <cell r="Q1406">
            <v>120000</v>
          </cell>
          <cell r="R1406">
            <v>0</v>
          </cell>
          <cell r="S1406">
            <v>120000</v>
          </cell>
          <cell r="W1406">
            <v>120000</v>
          </cell>
          <cell r="X1406">
            <v>0</v>
          </cell>
        </row>
        <row r="1408">
          <cell r="G1408">
            <v>4030142.38</v>
          </cell>
          <cell r="K1408">
            <v>4030142.38</v>
          </cell>
          <cell r="L1408">
            <v>0</v>
          </cell>
          <cell r="M1408">
            <v>3341215.09</v>
          </cell>
          <cell r="Q1408">
            <v>3341215.09</v>
          </cell>
          <cell r="R1408">
            <v>0</v>
          </cell>
          <cell r="S1408">
            <v>3341215.09</v>
          </cell>
          <cell r="W1408">
            <v>3341215.09</v>
          </cell>
          <cell r="X1408">
            <v>0</v>
          </cell>
        </row>
        <row r="1409">
          <cell r="G1409">
            <v>389376.44</v>
          </cell>
          <cell r="K1409">
            <v>389376.44</v>
          </cell>
          <cell r="L1409">
            <v>0</v>
          </cell>
          <cell r="M1409">
            <v>70000</v>
          </cell>
          <cell r="O1409">
            <v>0</v>
          </cell>
          <cell r="Q1409">
            <v>70000</v>
          </cell>
          <cell r="R1409">
            <v>0</v>
          </cell>
          <cell r="S1409">
            <v>70000</v>
          </cell>
          <cell r="U1409">
            <v>0</v>
          </cell>
          <cell r="W1409">
            <v>70000</v>
          </cell>
          <cell r="X1409">
            <v>0</v>
          </cell>
        </row>
        <row r="1410">
          <cell r="G1410">
            <v>1000</v>
          </cell>
          <cell r="K1410">
            <v>1000</v>
          </cell>
          <cell r="L1410">
            <v>0</v>
          </cell>
          <cell r="M1410">
            <v>1000</v>
          </cell>
          <cell r="Q1410">
            <v>1000</v>
          </cell>
          <cell r="R1410">
            <v>0</v>
          </cell>
          <cell r="S1410">
            <v>1000</v>
          </cell>
          <cell r="W1410">
            <v>1000</v>
          </cell>
          <cell r="X1410">
            <v>0</v>
          </cell>
        </row>
        <row r="1414">
          <cell r="G1414">
            <v>1342956</v>
          </cell>
          <cell r="K1414">
            <v>1342956</v>
          </cell>
          <cell r="L1414">
            <v>0</v>
          </cell>
          <cell r="M1414">
            <v>645243</v>
          </cell>
          <cell r="Q1414">
            <v>645243</v>
          </cell>
          <cell r="R1414">
            <v>0</v>
          </cell>
          <cell r="S1414">
            <v>645243</v>
          </cell>
          <cell r="W1414">
            <v>645243</v>
          </cell>
          <cell r="X1414">
            <v>0</v>
          </cell>
        </row>
        <row r="1417">
          <cell r="G1417">
            <v>42000</v>
          </cell>
          <cell r="K1417">
            <v>42000</v>
          </cell>
          <cell r="L1417">
            <v>0</v>
          </cell>
          <cell r="M1417">
            <v>42000</v>
          </cell>
          <cell r="Q1417">
            <v>42000</v>
          </cell>
          <cell r="R1417">
            <v>0</v>
          </cell>
          <cell r="S1417">
            <v>42000</v>
          </cell>
          <cell r="W1417">
            <v>42000</v>
          </cell>
          <cell r="X1417">
            <v>0</v>
          </cell>
        </row>
        <row r="1421">
          <cell r="K1421">
            <v>0</v>
          </cell>
          <cell r="L1421">
            <v>0</v>
          </cell>
          <cell r="Q1421">
            <v>0</v>
          </cell>
          <cell r="R1421">
            <v>0</v>
          </cell>
          <cell r="W1421">
            <v>0</v>
          </cell>
          <cell r="X1421">
            <v>0</v>
          </cell>
        </row>
        <row r="1422">
          <cell r="K1422">
            <v>0</v>
          </cell>
          <cell r="L1422">
            <v>0</v>
          </cell>
          <cell r="Q1422">
            <v>0</v>
          </cell>
          <cell r="R1422">
            <v>0</v>
          </cell>
          <cell r="W1422">
            <v>0</v>
          </cell>
          <cell r="X1422">
            <v>0</v>
          </cell>
        </row>
        <row r="1425">
          <cell r="J1425">
            <v>0</v>
          </cell>
          <cell r="K1425">
            <v>0</v>
          </cell>
          <cell r="L1425">
            <v>0</v>
          </cell>
          <cell r="Q1425">
            <v>0</v>
          </cell>
          <cell r="R1425">
            <v>0</v>
          </cell>
          <cell r="W1425">
            <v>0</v>
          </cell>
          <cell r="X1425">
            <v>0</v>
          </cell>
        </row>
        <row r="1427">
          <cell r="K1427">
            <v>0</v>
          </cell>
          <cell r="L1427">
            <v>0</v>
          </cell>
          <cell r="Q1427">
            <v>0</v>
          </cell>
          <cell r="R1427">
            <v>0</v>
          </cell>
          <cell r="W1427">
            <v>0</v>
          </cell>
          <cell r="X1427">
            <v>0</v>
          </cell>
        </row>
        <row r="1428">
          <cell r="K1428">
            <v>0</v>
          </cell>
          <cell r="L1428">
            <v>0</v>
          </cell>
          <cell r="Q1428">
            <v>0</v>
          </cell>
          <cell r="R1428">
            <v>0</v>
          </cell>
          <cell r="W1428">
            <v>0</v>
          </cell>
          <cell r="X1428">
            <v>0</v>
          </cell>
        </row>
        <row r="1435">
          <cell r="G1435">
            <v>446947.15</v>
          </cell>
          <cell r="H1435">
            <v>149207.10999999999</v>
          </cell>
          <cell r="K1435">
            <v>446947.15</v>
          </cell>
          <cell r="L1435">
            <v>149207.10999999999</v>
          </cell>
          <cell r="M1435">
            <v>467910.9</v>
          </cell>
          <cell r="N1435">
            <v>203475.67</v>
          </cell>
          <cell r="Q1435">
            <v>467910.9</v>
          </cell>
          <cell r="R1435">
            <v>203475.67</v>
          </cell>
          <cell r="S1435">
            <v>0</v>
          </cell>
          <cell r="T1435">
            <v>0</v>
          </cell>
          <cell r="W1435">
            <v>0</v>
          </cell>
          <cell r="X1435">
            <v>0</v>
          </cell>
        </row>
        <row r="1437">
          <cell r="G1437">
            <v>800000</v>
          </cell>
          <cell r="K1437">
            <v>800000</v>
          </cell>
          <cell r="L1437">
            <v>0</v>
          </cell>
          <cell r="M1437">
            <v>800000</v>
          </cell>
          <cell r="Q1437">
            <v>800000</v>
          </cell>
          <cell r="R1437">
            <v>0</v>
          </cell>
          <cell r="S1437">
            <v>800000</v>
          </cell>
          <cell r="W1437">
            <v>800000</v>
          </cell>
          <cell r="X1437">
            <v>0</v>
          </cell>
        </row>
        <row r="1440">
          <cell r="G1440">
            <v>2340440</v>
          </cell>
          <cell r="H1440">
            <v>0</v>
          </cell>
          <cell r="K1440">
            <v>2340440</v>
          </cell>
          <cell r="L1440">
            <v>0</v>
          </cell>
          <cell r="M1440">
            <v>1067440</v>
          </cell>
          <cell r="Q1440">
            <v>1067440</v>
          </cell>
          <cell r="R1440">
            <v>0</v>
          </cell>
          <cell r="S1440">
            <v>1067440</v>
          </cell>
          <cell r="W1440">
            <v>1067440</v>
          </cell>
          <cell r="X1440">
            <v>0</v>
          </cell>
        </row>
        <row r="1442">
          <cell r="G1442">
            <v>38552172.090000004</v>
          </cell>
          <cell r="H1442">
            <v>0</v>
          </cell>
          <cell r="K1442">
            <v>38552172.090000004</v>
          </cell>
          <cell r="L1442">
            <v>0</v>
          </cell>
          <cell r="M1442">
            <v>38557058.009999998</v>
          </cell>
          <cell r="N1442">
            <v>0</v>
          </cell>
          <cell r="Q1442">
            <v>38557058.009999998</v>
          </cell>
          <cell r="R1442">
            <v>0</v>
          </cell>
          <cell r="S1442">
            <v>38557058.009999998</v>
          </cell>
          <cell r="T1442">
            <v>0</v>
          </cell>
          <cell r="W1442">
            <v>38557058.009999998</v>
          </cell>
          <cell r="X1442">
            <v>0</v>
          </cell>
        </row>
        <row r="1443">
          <cell r="G1443">
            <v>6303470.3499999996</v>
          </cell>
          <cell r="H1443">
            <v>0</v>
          </cell>
          <cell r="K1443">
            <v>6303470.3499999996</v>
          </cell>
          <cell r="L1443">
            <v>0</v>
          </cell>
          <cell r="M1443">
            <v>5207314.1100000003</v>
          </cell>
          <cell r="N1443">
            <v>0</v>
          </cell>
          <cell r="Q1443">
            <v>5207314.1100000003</v>
          </cell>
          <cell r="R1443">
            <v>0</v>
          </cell>
          <cell r="S1443">
            <v>5207314.1100000003</v>
          </cell>
          <cell r="T1443">
            <v>0</v>
          </cell>
          <cell r="W1443">
            <v>5207314.1100000003</v>
          </cell>
          <cell r="X1443">
            <v>0</v>
          </cell>
        </row>
        <row r="1444">
          <cell r="G1444">
            <v>34041.300000000003</v>
          </cell>
          <cell r="K1444">
            <v>34041.300000000003</v>
          </cell>
          <cell r="L1444">
            <v>0</v>
          </cell>
          <cell r="M1444">
            <v>34041.300000000003</v>
          </cell>
          <cell r="N1444">
            <v>0</v>
          </cell>
          <cell r="Q1444">
            <v>34041.300000000003</v>
          </cell>
          <cell r="R1444">
            <v>0</v>
          </cell>
          <cell r="S1444">
            <v>34041.300000000003</v>
          </cell>
          <cell r="T1444">
            <v>0</v>
          </cell>
          <cell r="W1444">
            <v>34041.300000000003</v>
          </cell>
          <cell r="X1444">
            <v>0</v>
          </cell>
        </row>
        <row r="1448">
          <cell r="J1448">
            <v>0</v>
          </cell>
          <cell r="K1448">
            <v>0</v>
          </cell>
          <cell r="L1448">
            <v>0</v>
          </cell>
          <cell r="Q1448">
            <v>0</v>
          </cell>
          <cell r="R1448">
            <v>0</v>
          </cell>
          <cell r="W1448">
            <v>0</v>
          </cell>
          <cell r="X1448">
            <v>0</v>
          </cell>
        </row>
        <row r="1450">
          <cell r="J1450">
            <v>0</v>
          </cell>
          <cell r="K1450">
            <v>0</v>
          </cell>
          <cell r="L1450">
            <v>0</v>
          </cell>
          <cell r="Q1450">
            <v>0</v>
          </cell>
          <cell r="R1450">
            <v>0</v>
          </cell>
          <cell r="W1450">
            <v>0</v>
          </cell>
          <cell r="X1450">
            <v>0</v>
          </cell>
        </row>
        <row r="1457">
          <cell r="G1457">
            <v>18904959</v>
          </cell>
          <cell r="H1457">
            <v>18904959</v>
          </cell>
          <cell r="J1457">
            <v>0</v>
          </cell>
          <cell r="K1457">
            <v>18904959</v>
          </cell>
          <cell r="L1457">
            <v>18904959</v>
          </cell>
          <cell r="M1457">
            <v>18904959</v>
          </cell>
          <cell r="N1457">
            <v>18904959</v>
          </cell>
          <cell r="P1457">
            <v>0</v>
          </cell>
          <cell r="Q1457">
            <v>18904959</v>
          </cell>
          <cell r="R1457">
            <v>18904959</v>
          </cell>
          <cell r="S1457">
            <v>18904959</v>
          </cell>
          <cell r="T1457">
            <v>18904959</v>
          </cell>
          <cell r="V1457">
            <v>0</v>
          </cell>
          <cell r="W1457">
            <v>18904959</v>
          </cell>
          <cell r="X1457">
            <v>18904959</v>
          </cell>
        </row>
        <row r="1459">
          <cell r="G1459">
            <v>28865442.080000002</v>
          </cell>
          <cell r="K1459">
            <v>28865442.080000002</v>
          </cell>
          <cell r="L1459">
            <v>0</v>
          </cell>
          <cell r="M1459">
            <v>28865442.080000002</v>
          </cell>
          <cell r="Q1459">
            <v>28865442.080000002</v>
          </cell>
          <cell r="R1459">
            <v>0</v>
          </cell>
          <cell r="S1459">
            <v>28865442.080000002</v>
          </cell>
          <cell r="W1459">
            <v>28865442.080000002</v>
          </cell>
          <cell r="X1459">
            <v>0</v>
          </cell>
        </row>
        <row r="1461">
          <cell r="G1461">
            <v>0</v>
          </cell>
          <cell r="K1461">
            <v>0</v>
          </cell>
          <cell r="L1461">
            <v>0</v>
          </cell>
          <cell r="M1461">
            <v>0</v>
          </cell>
          <cell r="Q1461">
            <v>0</v>
          </cell>
          <cell r="R1461">
            <v>0</v>
          </cell>
          <cell r="S1461">
            <v>0</v>
          </cell>
          <cell r="W1461">
            <v>0</v>
          </cell>
          <cell r="X1461">
            <v>0</v>
          </cell>
        </row>
        <row r="1463">
          <cell r="G1463">
            <v>3416156.8</v>
          </cell>
          <cell r="K1463">
            <v>3416156.8</v>
          </cell>
          <cell r="L1463">
            <v>0</v>
          </cell>
          <cell r="M1463">
            <v>3416156.8</v>
          </cell>
          <cell r="Q1463">
            <v>3416156.8</v>
          </cell>
          <cell r="R1463">
            <v>0</v>
          </cell>
          <cell r="S1463">
            <v>3416156.8</v>
          </cell>
          <cell r="W1463">
            <v>3416156.8</v>
          </cell>
          <cell r="X1463">
            <v>0</v>
          </cell>
        </row>
        <row r="1466">
          <cell r="G1466">
            <v>28924500</v>
          </cell>
          <cell r="H1466">
            <v>28921600</v>
          </cell>
          <cell r="K1466">
            <v>28924500</v>
          </cell>
          <cell r="L1466">
            <v>28921600</v>
          </cell>
          <cell r="Q1466">
            <v>0</v>
          </cell>
          <cell r="R1466">
            <v>0</v>
          </cell>
          <cell r="W1466">
            <v>0</v>
          </cell>
          <cell r="X1466">
            <v>0</v>
          </cell>
        </row>
        <row r="1468">
          <cell r="G1468">
            <v>6650000</v>
          </cell>
          <cell r="K1468">
            <v>6650000</v>
          </cell>
          <cell r="L1468">
            <v>0</v>
          </cell>
          <cell r="M1468">
            <v>6650000</v>
          </cell>
          <cell r="Q1468">
            <v>6650000</v>
          </cell>
          <cell r="R1468">
            <v>0</v>
          </cell>
          <cell r="S1468">
            <v>6650000</v>
          </cell>
          <cell r="W1468">
            <v>6650000</v>
          </cell>
          <cell r="X1468">
            <v>0</v>
          </cell>
        </row>
        <row r="1474">
          <cell r="G1474">
            <v>100000</v>
          </cell>
          <cell r="K1474">
            <v>100000</v>
          </cell>
          <cell r="L1474">
            <v>0</v>
          </cell>
          <cell r="M1474">
            <v>100000</v>
          </cell>
          <cell r="Q1474">
            <v>100000</v>
          </cell>
          <cell r="R1474">
            <v>0</v>
          </cell>
          <cell r="S1474">
            <v>100000</v>
          </cell>
          <cell r="W1474">
            <v>100000</v>
          </cell>
          <cell r="X1474">
            <v>0</v>
          </cell>
        </row>
        <row r="1478">
          <cell r="K1478">
            <v>0</v>
          </cell>
          <cell r="L1478">
            <v>0</v>
          </cell>
          <cell r="Q1478">
            <v>0</v>
          </cell>
          <cell r="R1478">
            <v>0</v>
          </cell>
          <cell r="W1478">
            <v>0</v>
          </cell>
          <cell r="X1478">
            <v>0</v>
          </cell>
        </row>
        <row r="1481">
          <cell r="K1481">
            <v>0</v>
          </cell>
          <cell r="L1481">
            <v>0</v>
          </cell>
          <cell r="Q1481">
            <v>0</v>
          </cell>
          <cell r="R1481">
            <v>0</v>
          </cell>
          <cell r="W1481">
            <v>0</v>
          </cell>
          <cell r="X1481">
            <v>0</v>
          </cell>
        </row>
        <row r="1485">
          <cell r="G1485">
            <v>20123422.800000001</v>
          </cell>
          <cell r="K1485">
            <v>20123422.800000001</v>
          </cell>
          <cell r="L1485">
            <v>0</v>
          </cell>
          <cell r="M1485">
            <v>20928359.710000001</v>
          </cell>
          <cell r="Q1485">
            <v>20928359.710000001</v>
          </cell>
          <cell r="R1485">
            <v>0</v>
          </cell>
          <cell r="S1485">
            <v>20928359.710000001</v>
          </cell>
          <cell r="W1485">
            <v>20928359.710000001</v>
          </cell>
          <cell r="X1485">
            <v>0</v>
          </cell>
        </row>
        <row r="1489">
          <cell r="G1489">
            <v>0</v>
          </cell>
          <cell r="H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V1489">
            <v>0</v>
          </cell>
          <cell r="W1489">
            <v>0</v>
          </cell>
          <cell r="X1489">
            <v>0</v>
          </cell>
        </row>
        <row r="1496">
          <cell r="G1496">
            <v>4262800</v>
          </cell>
          <cell r="H1496">
            <v>4262800</v>
          </cell>
          <cell r="J1496">
            <v>0</v>
          </cell>
          <cell r="K1496">
            <v>4262800</v>
          </cell>
          <cell r="L1496">
            <v>4262800</v>
          </cell>
          <cell r="M1496">
            <v>4262800</v>
          </cell>
          <cell r="N1496">
            <v>4262800</v>
          </cell>
          <cell r="P1496">
            <v>0</v>
          </cell>
          <cell r="Q1496">
            <v>4262800</v>
          </cell>
          <cell r="R1496">
            <v>4262800</v>
          </cell>
          <cell r="S1496">
            <v>6394100</v>
          </cell>
          <cell r="T1496">
            <v>6394100</v>
          </cell>
          <cell r="V1496">
            <v>0</v>
          </cell>
          <cell r="W1496">
            <v>6394100</v>
          </cell>
          <cell r="X1496">
            <v>6394100</v>
          </cell>
        </row>
        <row r="1497">
          <cell r="J1497">
            <v>0</v>
          </cell>
          <cell r="K1497">
            <v>0</v>
          </cell>
          <cell r="L1497">
            <v>0</v>
          </cell>
          <cell r="Q1497">
            <v>0</v>
          </cell>
          <cell r="R1497">
            <v>0</v>
          </cell>
          <cell r="W1497">
            <v>0</v>
          </cell>
          <cell r="X149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175"/>
  <sheetViews>
    <sheetView tabSelected="1" zoomScale="80" zoomScaleNormal="80" workbookViewId="0">
      <pane ySplit="9" topLeftCell="A10" activePane="bottomLeft" state="frozen"/>
      <selection pane="bottomLeft" activeCell="A3" sqref="A3:W3"/>
    </sheetView>
  </sheetViews>
  <sheetFormatPr defaultRowHeight="12"/>
  <cols>
    <col min="1" max="1" width="47.42578125" style="50" customWidth="1"/>
    <col min="2" max="2" width="6.28515625" style="50" customWidth="1"/>
    <col min="3" max="3" width="6.5703125" style="50" customWidth="1"/>
    <col min="4" max="4" width="11.28515625" style="50" customWidth="1"/>
    <col min="5" max="5" width="7" style="50" customWidth="1"/>
    <col min="6" max="9" width="18" style="8" hidden="1" customWidth="1"/>
    <col min="10" max="11" width="18" style="8" customWidth="1"/>
    <col min="12" max="15" width="18" style="8" hidden="1" customWidth="1"/>
    <col min="16" max="17" width="18" style="8" customWidth="1"/>
    <col min="18" max="21" width="18" style="8" hidden="1" customWidth="1"/>
    <col min="22" max="23" width="18" style="8" customWidth="1"/>
    <col min="24" max="24" width="36.5703125" style="10" customWidth="1"/>
    <col min="25" max="25" width="20.140625" style="10" customWidth="1"/>
    <col min="26" max="26" width="18.7109375" style="10" customWidth="1"/>
    <col min="27" max="27" width="14" style="10" bestFit="1" customWidth="1"/>
    <col min="28" max="16384" width="9.140625" style="10"/>
  </cols>
  <sheetData>
    <row r="1" spans="1:24" s="1" customFormat="1" ht="12.7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4" s="1" customFormat="1" ht="12.75">
      <c r="A2" s="57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pans="1:24" s="1" customFormat="1" ht="12.75">
      <c r="A3" s="59" t="s">
        <v>971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</row>
    <row r="4" spans="1:24" s="4" customFormat="1" ht="12.75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2"/>
      <c r="M4" s="2"/>
      <c r="N4" s="2"/>
      <c r="O4" s="2"/>
      <c r="P4" s="3"/>
      <c r="Q4" s="2"/>
      <c r="R4" s="2"/>
      <c r="S4" s="2"/>
      <c r="T4" s="2"/>
      <c r="U4" s="2"/>
      <c r="V4" s="2"/>
      <c r="W4" s="2"/>
    </row>
    <row r="5" spans="1:24" s="1" customFormat="1" ht="12.75">
      <c r="A5" s="2"/>
      <c r="B5" s="2"/>
      <c r="C5" s="2"/>
      <c r="D5" s="2"/>
      <c r="E5" s="2"/>
      <c r="F5" s="5"/>
      <c r="G5" s="5"/>
      <c r="H5" s="6"/>
      <c r="I5" s="6"/>
      <c r="J5" s="6"/>
      <c r="K5" s="6"/>
      <c r="L5" s="5"/>
      <c r="M5" s="5"/>
      <c r="N5" s="6"/>
      <c r="O5" s="6"/>
      <c r="P5" s="6"/>
      <c r="Q5" s="6"/>
      <c r="R5" s="5"/>
      <c r="S5" s="5"/>
      <c r="T5" s="6"/>
      <c r="U5" s="6"/>
      <c r="V5" s="6"/>
      <c r="W5" s="6"/>
    </row>
    <row r="6" spans="1:24" s="1" customFormat="1" ht="24" customHeight="1">
      <c r="A6" s="60" t="s">
        <v>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</row>
    <row r="7" spans="1:24">
      <c r="A7" s="7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W7" s="9" t="s">
        <v>4</v>
      </c>
    </row>
    <row r="8" spans="1:24">
      <c r="A8" s="55" t="s">
        <v>5</v>
      </c>
      <c r="B8" s="55" t="s">
        <v>6</v>
      </c>
      <c r="C8" s="55" t="s">
        <v>7</v>
      </c>
      <c r="D8" s="55" t="s">
        <v>8</v>
      </c>
      <c r="E8" s="55" t="s">
        <v>9</v>
      </c>
      <c r="F8" s="52" t="s">
        <v>10</v>
      </c>
      <c r="G8" s="53" t="s">
        <v>11</v>
      </c>
      <c r="H8" s="52" t="s">
        <v>12</v>
      </c>
      <c r="I8" s="52" t="s">
        <v>12</v>
      </c>
      <c r="J8" s="54" t="s">
        <v>13</v>
      </c>
      <c r="K8" s="53" t="s">
        <v>11</v>
      </c>
      <c r="L8" s="52" t="s">
        <v>10</v>
      </c>
      <c r="M8" s="53" t="s">
        <v>11</v>
      </c>
      <c r="N8" s="52" t="s">
        <v>12</v>
      </c>
      <c r="O8" s="52" t="s">
        <v>12</v>
      </c>
      <c r="P8" s="54" t="s">
        <v>14</v>
      </c>
      <c r="Q8" s="53" t="s">
        <v>11</v>
      </c>
      <c r="R8" s="52" t="s">
        <v>10</v>
      </c>
      <c r="S8" s="53" t="s">
        <v>11</v>
      </c>
      <c r="T8" s="52" t="s">
        <v>12</v>
      </c>
      <c r="U8" s="52" t="s">
        <v>12</v>
      </c>
      <c r="V8" s="54" t="s">
        <v>15</v>
      </c>
      <c r="W8" s="53" t="s">
        <v>11</v>
      </c>
    </row>
    <row r="9" spans="1:24">
      <c r="A9" s="55" t="s">
        <v>3</v>
      </c>
      <c r="B9" s="55" t="s">
        <v>3</v>
      </c>
      <c r="C9" s="55" t="s">
        <v>3</v>
      </c>
      <c r="D9" s="55" t="s">
        <v>3</v>
      </c>
      <c r="E9" s="55" t="s">
        <v>3</v>
      </c>
      <c r="F9" s="52" t="s">
        <v>3</v>
      </c>
      <c r="G9" s="53" t="s">
        <v>3</v>
      </c>
      <c r="H9" s="52"/>
      <c r="I9" s="52"/>
      <c r="J9" s="54" t="s">
        <v>3</v>
      </c>
      <c r="K9" s="53" t="s">
        <v>3</v>
      </c>
      <c r="L9" s="52" t="s">
        <v>3</v>
      </c>
      <c r="M9" s="53" t="s">
        <v>3</v>
      </c>
      <c r="N9" s="52"/>
      <c r="O9" s="52"/>
      <c r="P9" s="54" t="s">
        <v>3</v>
      </c>
      <c r="Q9" s="53" t="s">
        <v>3</v>
      </c>
      <c r="R9" s="52" t="s">
        <v>3</v>
      </c>
      <c r="S9" s="53" t="s">
        <v>3</v>
      </c>
      <c r="T9" s="52"/>
      <c r="U9" s="52"/>
      <c r="V9" s="54" t="s">
        <v>3</v>
      </c>
      <c r="W9" s="53" t="s">
        <v>3</v>
      </c>
    </row>
    <row r="10" spans="1:24" s="16" customFormat="1">
      <c r="A10" s="11" t="s">
        <v>16</v>
      </c>
      <c r="B10" s="12" t="s">
        <v>17</v>
      </c>
      <c r="C10" s="12" t="s">
        <v>3</v>
      </c>
      <c r="D10" s="12" t="s">
        <v>3</v>
      </c>
      <c r="E10" s="13" t="s">
        <v>3</v>
      </c>
      <c r="F10" s="14">
        <f t="shared" ref="F10:W10" si="0">F11+F29+F59+F118+F144+F149+F113+F139</f>
        <v>308948513.23000002</v>
      </c>
      <c r="G10" s="14">
        <f t="shared" si="0"/>
        <v>2089520.79</v>
      </c>
      <c r="H10" s="14">
        <f t="shared" si="0"/>
        <v>0</v>
      </c>
      <c r="I10" s="14">
        <f t="shared" si="0"/>
        <v>0</v>
      </c>
      <c r="J10" s="14">
        <f t="shared" si="0"/>
        <v>308948513.23000002</v>
      </c>
      <c r="K10" s="14">
        <f t="shared" si="0"/>
        <v>2089520.79</v>
      </c>
      <c r="L10" s="14">
        <f t="shared" si="0"/>
        <v>289352055.39999998</v>
      </c>
      <c r="M10" s="14">
        <f t="shared" si="0"/>
        <v>2143903.59</v>
      </c>
      <c r="N10" s="14">
        <f t="shared" si="0"/>
        <v>0</v>
      </c>
      <c r="O10" s="14">
        <f t="shared" si="0"/>
        <v>0</v>
      </c>
      <c r="P10" s="14">
        <f t="shared" si="0"/>
        <v>289352055.39999998</v>
      </c>
      <c r="Q10" s="14">
        <f t="shared" si="0"/>
        <v>2143903.59</v>
      </c>
      <c r="R10" s="14">
        <f t="shared" si="0"/>
        <v>288257019.56999999</v>
      </c>
      <c r="S10" s="14">
        <f t="shared" si="0"/>
        <v>2089254.18</v>
      </c>
      <c r="T10" s="14">
        <f t="shared" si="0"/>
        <v>0</v>
      </c>
      <c r="U10" s="14">
        <f t="shared" si="0"/>
        <v>0</v>
      </c>
      <c r="V10" s="14">
        <f t="shared" si="0"/>
        <v>288257019.56999999</v>
      </c>
      <c r="W10" s="14">
        <f t="shared" si="0"/>
        <v>2089254.18</v>
      </c>
      <c r="X10" s="15"/>
    </row>
    <row r="11" spans="1:24" ht="24">
      <c r="A11" s="17" t="s">
        <v>18</v>
      </c>
      <c r="B11" s="18" t="s">
        <v>17</v>
      </c>
      <c r="C11" s="18" t="s">
        <v>19</v>
      </c>
      <c r="D11" s="18" t="s">
        <v>3</v>
      </c>
      <c r="E11" s="19" t="s">
        <v>3</v>
      </c>
      <c r="F11" s="20">
        <f>F21+F12</f>
        <v>4908412.71</v>
      </c>
      <c r="G11" s="20">
        <f t="shared" ref="G11:O11" si="1">G21+G12</f>
        <v>0</v>
      </c>
      <c r="H11" s="20">
        <f t="shared" si="1"/>
        <v>0</v>
      </c>
      <c r="I11" s="20">
        <f t="shared" si="1"/>
        <v>0</v>
      </c>
      <c r="J11" s="20">
        <f t="shared" si="1"/>
        <v>4908412.71</v>
      </c>
      <c r="K11" s="20">
        <f t="shared" si="1"/>
        <v>0</v>
      </c>
      <c r="L11" s="20">
        <f t="shared" si="1"/>
        <v>4758412.71</v>
      </c>
      <c r="M11" s="20">
        <f t="shared" si="1"/>
        <v>0</v>
      </c>
      <c r="N11" s="20">
        <f t="shared" si="1"/>
        <v>0</v>
      </c>
      <c r="O11" s="20">
        <f t="shared" si="1"/>
        <v>0</v>
      </c>
      <c r="P11" s="20">
        <f>P21+P12</f>
        <v>4758412.71</v>
      </c>
      <c r="Q11" s="20">
        <f t="shared" ref="Q11:W11" si="2">Q21+Q12</f>
        <v>0</v>
      </c>
      <c r="R11" s="20">
        <f>R21+R12</f>
        <v>4908412.71</v>
      </c>
      <c r="S11" s="20">
        <f t="shared" si="2"/>
        <v>0</v>
      </c>
      <c r="T11" s="20">
        <f t="shared" si="2"/>
        <v>0</v>
      </c>
      <c r="U11" s="20">
        <f t="shared" si="2"/>
        <v>0</v>
      </c>
      <c r="V11" s="20">
        <f t="shared" si="2"/>
        <v>4908412.71</v>
      </c>
      <c r="W11" s="20">
        <f t="shared" si="2"/>
        <v>0</v>
      </c>
      <c r="X11" s="15"/>
    </row>
    <row r="12" spans="1:24" ht="24">
      <c r="A12" s="21" t="s">
        <v>20</v>
      </c>
      <c r="B12" s="18" t="s">
        <v>17</v>
      </c>
      <c r="C12" s="18" t="s">
        <v>19</v>
      </c>
      <c r="D12" s="18" t="s">
        <v>21</v>
      </c>
      <c r="E12" s="19"/>
      <c r="F12" s="20">
        <f>F13</f>
        <v>550000</v>
      </c>
      <c r="G12" s="20">
        <f t="shared" ref="G12:W14" si="3">G13</f>
        <v>0</v>
      </c>
      <c r="H12" s="20">
        <f t="shared" si="3"/>
        <v>0</v>
      </c>
      <c r="I12" s="20">
        <f t="shared" si="3"/>
        <v>0</v>
      </c>
      <c r="J12" s="20">
        <f t="shared" si="3"/>
        <v>550000</v>
      </c>
      <c r="K12" s="20">
        <f t="shared" si="3"/>
        <v>0</v>
      </c>
      <c r="L12" s="20">
        <f t="shared" si="3"/>
        <v>400000</v>
      </c>
      <c r="M12" s="20">
        <f t="shared" si="3"/>
        <v>0</v>
      </c>
      <c r="N12" s="20">
        <f t="shared" si="3"/>
        <v>0</v>
      </c>
      <c r="O12" s="20">
        <f t="shared" si="3"/>
        <v>0</v>
      </c>
      <c r="P12" s="20">
        <f>P13</f>
        <v>400000</v>
      </c>
      <c r="Q12" s="20">
        <f t="shared" si="3"/>
        <v>0</v>
      </c>
      <c r="R12" s="20">
        <f>R13</f>
        <v>550000</v>
      </c>
      <c r="S12" s="20">
        <f t="shared" si="3"/>
        <v>0</v>
      </c>
      <c r="T12" s="20">
        <f t="shared" si="3"/>
        <v>0</v>
      </c>
      <c r="U12" s="20">
        <f t="shared" si="3"/>
        <v>0</v>
      </c>
      <c r="V12" s="20">
        <f t="shared" si="3"/>
        <v>550000</v>
      </c>
      <c r="W12" s="20">
        <f t="shared" si="3"/>
        <v>0</v>
      </c>
      <c r="X12" s="15"/>
    </row>
    <row r="13" spans="1:24" ht="24">
      <c r="A13" s="21" t="s">
        <v>22</v>
      </c>
      <c r="B13" s="18" t="s">
        <v>17</v>
      </c>
      <c r="C13" s="18" t="s">
        <v>19</v>
      </c>
      <c r="D13" s="18" t="s">
        <v>23</v>
      </c>
      <c r="E13" s="19"/>
      <c r="F13" s="20">
        <f>F14+F18</f>
        <v>550000</v>
      </c>
      <c r="G13" s="20">
        <f t="shared" ref="G13:W13" si="4">G14+G18</f>
        <v>0</v>
      </c>
      <c r="H13" s="20">
        <f t="shared" si="4"/>
        <v>0</v>
      </c>
      <c r="I13" s="20">
        <f t="shared" si="4"/>
        <v>0</v>
      </c>
      <c r="J13" s="20">
        <f t="shared" si="4"/>
        <v>550000</v>
      </c>
      <c r="K13" s="20">
        <f t="shared" si="4"/>
        <v>0</v>
      </c>
      <c r="L13" s="20">
        <f t="shared" si="4"/>
        <v>400000</v>
      </c>
      <c r="M13" s="20">
        <f t="shared" si="4"/>
        <v>0</v>
      </c>
      <c r="N13" s="20">
        <f t="shared" si="4"/>
        <v>0</v>
      </c>
      <c r="O13" s="20">
        <f t="shared" si="4"/>
        <v>0</v>
      </c>
      <c r="P13" s="20">
        <f t="shared" si="4"/>
        <v>400000</v>
      </c>
      <c r="Q13" s="20">
        <f t="shared" si="4"/>
        <v>0</v>
      </c>
      <c r="R13" s="20">
        <f t="shared" si="4"/>
        <v>550000</v>
      </c>
      <c r="S13" s="20">
        <f t="shared" si="4"/>
        <v>0</v>
      </c>
      <c r="T13" s="20">
        <f t="shared" si="4"/>
        <v>0</v>
      </c>
      <c r="U13" s="20">
        <f t="shared" si="4"/>
        <v>0</v>
      </c>
      <c r="V13" s="20">
        <f t="shared" si="4"/>
        <v>550000</v>
      </c>
      <c r="W13" s="20">
        <f t="shared" si="4"/>
        <v>0</v>
      </c>
      <c r="X13" s="15"/>
    </row>
    <row r="14" spans="1:24" ht="36">
      <c r="A14" s="21" t="s">
        <v>24</v>
      </c>
      <c r="B14" s="18" t="s">
        <v>17</v>
      </c>
      <c r="C14" s="18" t="s">
        <v>19</v>
      </c>
      <c r="D14" s="18" t="s">
        <v>25</v>
      </c>
      <c r="E14" s="19"/>
      <c r="F14" s="20">
        <f>F15</f>
        <v>400000</v>
      </c>
      <c r="G14" s="20">
        <f t="shared" si="3"/>
        <v>0</v>
      </c>
      <c r="H14" s="20">
        <f t="shared" si="3"/>
        <v>0</v>
      </c>
      <c r="I14" s="20">
        <f t="shared" si="3"/>
        <v>0</v>
      </c>
      <c r="J14" s="20">
        <f t="shared" si="3"/>
        <v>400000</v>
      </c>
      <c r="K14" s="20">
        <f t="shared" si="3"/>
        <v>0</v>
      </c>
      <c r="L14" s="20">
        <f t="shared" si="3"/>
        <v>400000</v>
      </c>
      <c r="M14" s="20">
        <f t="shared" si="3"/>
        <v>0</v>
      </c>
      <c r="N14" s="20">
        <f t="shared" si="3"/>
        <v>0</v>
      </c>
      <c r="O14" s="20">
        <f t="shared" si="3"/>
        <v>0</v>
      </c>
      <c r="P14" s="20">
        <f t="shared" si="3"/>
        <v>400000</v>
      </c>
      <c r="Q14" s="20">
        <f t="shared" si="3"/>
        <v>0</v>
      </c>
      <c r="R14" s="20">
        <f t="shared" si="3"/>
        <v>400000</v>
      </c>
      <c r="S14" s="20">
        <f t="shared" si="3"/>
        <v>0</v>
      </c>
      <c r="T14" s="20">
        <f t="shared" si="3"/>
        <v>0</v>
      </c>
      <c r="U14" s="20">
        <f t="shared" si="3"/>
        <v>0</v>
      </c>
      <c r="V14" s="20">
        <f t="shared" si="3"/>
        <v>400000</v>
      </c>
      <c r="W14" s="20">
        <f t="shared" si="3"/>
        <v>0</v>
      </c>
      <c r="X14" s="15"/>
    </row>
    <row r="15" spans="1:24" ht="24">
      <c r="A15" s="22" t="s">
        <v>26</v>
      </c>
      <c r="B15" s="18" t="s">
        <v>17</v>
      </c>
      <c r="C15" s="18" t="s">
        <v>19</v>
      </c>
      <c r="D15" s="18" t="s">
        <v>27</v>
      </c>
      <c r="E15" s="19"/>
      <c r="F15" s="20">
        <f>F16+F17</f>
        <v>400000</v>
      </c>
      <c r="G15" s="20">
        <f t="shared" ref="G15:W15" si="5">G16+G17</f>
        <v>0</v>
      </c>
      <c r="H15" s="20">
        <f t="shared" si="5"/>
        <v>0</v>
      </c>
      <c r="I15" s="20">
        <f t="shared" si="5"/>
        <v>0</v>
      </c>
      <c r="J15" s="20">
        <f t="shared" si="5"/>
        <v>400000</v>
      </c>
      <c r="K15" s="20">
        <f t="shared" si="5"/>
        <v>0</v>
      </c>
      <c r="L15" s="20">
        <f t="shared" si="5"/>
        <v>400000</v>
      </c>
      <c r="M15" s="20">
        <f t="shared" si="5"/>
        <v>0</v>
      </c>
      <c r="N15" s="20">
        <f t="shared" si="5"/>
        <v>0</v>
      </c>
      <c r="O15" s="20">
        <f t="shared" si="5"/>
        <v>0</v>
      </c>
      <c r="P15" s="20">
        <f t="shared" si="5"/>
        <v>400000</v>
      </c>
      <c r="Q15" s="20">
        <f t="shared" si="5"/>
        <v>0</v>
      </c>
      <c r="R15" s="20">
        <f t="shared" si="5"/>
        <v>400000</v>
      </c>
      <c r="S15" s="20">
        <f t="shared" si="5"/>
        <v>0</v>
      </c>
      <c r="T15" s="20">
        <f t="shared" si="5"/>
        <v>0</v>
      </c>
      <c r="U15" s="20">
        <f t="shared" si="5"/>
        <v>0</v>
      </c>
      <c r="V15" s="20">
        <f t="shared" si="5"/>
        <v>400000</v>
      </c>
      <c r="W15" s="20">
        <f t="shared" si="5"/>
        <v>0</v>
      </c>
      <c r="X15" s="15"/>
    </row>
    <row r="16" spans="1:24" ht="48">
      <c r="A16" s="21" t="s">
        <v>28</v>
      </c>
      <c r="B16" s="18" t="s">
        <v>17</v>
      </c>
      <c r="C16" s="18" t="s">
        <v>19</v>
      </c>
      <c r="D16" s="18" t="s">
        <v>27</v>
      </c>
      <c r="E16" s="19">
        <v>100</v>
      </c>
      <c r="F16" s="20">
        <f>'[1]4.ведомства'!G18</f>
        <v>270000</v>
      </c>
      <c r="G16" s="20">
        <f>'[1]4.ведомства'!H18</f>
        <v>0</v>
      </c>
      <c r="H16" s="20">
        <f>'[1]4.ведомства'!I18</f>
        <v>0</v>
      </c>
      <c r="I16" s="20">
        <f>'[1]4.ведомства'!J18</f>
        <v>0</v>
      </c>
      <c r="J16" s="20">
        <f>'[1]4.ведомства'!K18</f>
        <v>270000</v>
      </c>
      <c r="K16" s="20">
        <f>'[1]4.ведомства'!L18</f>
        <v>0</v>
      </c>
      <c r="L16" s="20">
        <f>'[1]4.ведомства'!M18</f>
        <v>270000</v>
      </c>
      <c r="M16" s="20">
        <f>'[1]4.ведомства'!N18</f>
        <v>0</v>
      </c>
      <c r="N16" s="20">
        <f>'[1]4.ведомства'!O18</f>
        <v>0</v>
      </c>
      <c r="O16" s="20">
        <f>'[1]4.ведомства'!P18</f>
        <v>0</v>
      </c>
      <c r="P16" s="20">
        <f>'[1]4.ведомства'!Q18</f>
        <v>270000</v>
      </c>
      <c r="Q16" s="20">
        <f>'[1]4.ведомства'!R18</f>
        <v>0</v>
      </c>
      <c r="R16" s="20">
        <f>'[1]4.ведомства'!S18</f>
        <v>270000</v>
      </c>
      <c r="S16" s="20">
        <f>'[1]4.ведомства'!T18</f>
        <v>0</v>
      </c>
      <c r="T16" s="20">
        <f>'[1]4.ведомства'!U18</f>
        <v>0</v>
      </c>
      <c r="U16" s="20">
        <f>'[1]4.ведомства'!V18</f>
        <v>0</v>
      </c>
      <c r="V16" s="20">
        <f>'[1]4.ведомства'!W18</f>
        <v>270000</v>
      </c>
      <c r="W16" s="20">
        <f>'[1]4.ведомства'!X18</f>
        <v>0</v>
      </c>
      <c r="X16" s="15"/>
    </row>
    <row r="17" spans="1:24" ht="24">
      <c r="A17" s="21" t="s">
        <v>29</v>
      </c>
      <c r="B17" s="18" t="s">
        <v>17</v>
      </c>
      <c r="C17" s="18" t="s">
        <v>19</v>
      </c>
      <c r="D17" s="18" t="s">
        <v>27</v>
      </c>
      <c r="E17" s="19">
        <v>200</v>
      </c>
      <c r="F17" s="20">
        <f>'[1]4.ведомства'!G19</f>
        <v>130000</v>
      </c>
      <c r="G17" s="20">
        <f>'[1]4.ведомства'!H19</f>
        <v>0</v>
      </c>
      <c r="H17" s="20">
        <f>'[1]4.ведомства'!I19</f>
        <v>0</v>
      </c>
      <c r="I17" s="20">
        <f>'[1]4.ведомства'!J19</f>
        <v>0</v>
      </c>
      <c r="J17" s="20">
        <f>'[1]4.ведомства'!K19</f>
        <v>130000</v>
      </c>
      <c r="K17" s="20">
        <f>'[1]4.ведомства'!L19</f>
        <v>0</v>
      </c>
      <c r="L17" s="20">
        <f>'[1]4.ведомства'!M19</f>
        <v>130000</v>
      </c>
      <c r="M17" s="20">
        <f>'[1]4.ведомства'!N19</f>
        <v>0</v>
      </c>
      <c r="N17" s="20">
        <f>'[1]4.ведомства'!O19</f>
        <v>0</v>
      </c>
      <c r="O17" s="20">
        <f>'[1]4.ведомства'!P19</f>
        <v>0</v>
      </c>
      <c r="P17" s="20">
        <f>'[1]4.ведомства'!Q19</f>
        <v>130000</v>
      </c>
      <c r="Q17" s="20">
        <f>'[1]4.ведомства'!R19</f>
        <v>0</v>
      </c>
      <c r="R17" s="20">
        <f>'[1]4.ведомства'!S19</f>
        <v>130000</v>
      </c>
      <c r="S17" s="20">
        <f>'[1]4.ведомства'!T19</f>
        <v>0</v>
      </c>
      <c r="T17" s="20">
        <f>'[1]4.ведомства'!U19</f>
        <v>0</v>
      </c>
      <c r="U17" s="20">
        <f>'[1]4.ведомства'!V19</f>
        <v>0</v>
      </c>
      <c r="V17" s="20">
        <f>'[1]4.ведомства'!W19</f>
        <v>130000</v>
      </c>
      <c r="W17" s="20">
        <f>'[1]4.ведомства'!X19</f>
        <v>0</v>
      </c>
      <c r="X17" s="15"/>
    </row>
    <row r="18" spans="1:24" ht="48">
      <c r="A18" s="21" t="s">
        <v>30</v>
      </c>
      <c r="B18" s="18" t="s">
        <v>17</v>
      </c>
      <c r="C18" s="18" t="s">
        <v>19</v>
      </c>
      <c r="D18" s="18" t="s">
        <v>31</v>
      </c>
      <c r="E18" s="19"/>
      <c r="F18" s="20">
        <f>F19</f>
        <v>150000</v>
      </c>
      <c r="G18" s="20">
        <f t="shared" ref="G18:W19" si="6">G19</f>
        <v>0</v>
      </c>
      <c r="H18" s="20">
        <f t="shared" si="6"/>
        <v>0</v>
      </c>
      <c r="I18" s="20">
        <f t="shared" si="6"/>
        <v>0</v>
      </c>
      <c r="J18" s="20">
        <f t="shared" si="6"/>
        <v>150000</v>
      </c>
      <c r="K18" s="20">
        <f t="shared" si="6"/>
        <v>0</v>
      </c>
      <c r="L18" s="20">
        <f t="shared" si="6"/>
        <v>0</v>
      </c>
      <c r="M18" s="20">
        <f t="shared" si="6"/>
        <v>0</v>
      </c>
      <c r="N18" s="20">
        <f t="shared" si="6"/>
        <v>0</v>
      </c>
      <c r="O18" s="20">
        <f t="shared" si="6"/>
        <v>0</v>
      </c>
      <c r="P18" s="20">
        <f t="shared" si="6"/>
        <v>0</v>
      </c>
      <c r="Q18" s="20">
        <f t="shared" si="6"/>
        <v>0</v>
      </c>
      <c r="R18" s="20">
        <f t="shared" si="6"/>
        <v>150000</v>
      </c>
      <c r="S18" s="20">
        <f t="shared" si="6"/>
        <v>0</v>
      </c>
      <c r="T18" s="20">
        <f t="shared" si="6"/>
        <v>0</v>
      </c>
      <c r="U18" s="20">
        <f t="shared" si="6"/>
        <v>0</v>
      </c>
      <c r="V18" s="20">
        <f t="shared" si="6"/>
        <v>150000</v>
      </c>
      <c r="W18" s="20">
        <f t="shared" si="6"/>
        <v>0</v>
      </c>
      <c r="X18" s="15"/>
    </row>
    <row r="19" spans="1:24" ht="48">
      <c r="A19" s="21" t="s">
        <v>32</v>
      </c>
      <c r="B19" s="18" t="s">
        <v>17</v>
      </c>
      <c r="C19" s="18" t="s">
        <v>19</v>
      </c>
      <c r="D19" s="18" t="s">
        <v>33</v>
      </c>
      <c r="E19" s="19"/>
      <c r="F19" s="20">
        <f>F20</f>
        <v>150000</v>
      </c>
      <c r="G19" s="20">
        <f t="shared" si="6"/>
        <v>0</v>
      </c>
      <c r="H19" s="20">
        <f t="shared" si="6"/>
        <v>0</v>
      </c>
      <c r="I19" s="20">
        <f t="shared" si="6"/>
        <v>0</v>
      </c>
      <c r="J19" s="20">
        <f t="shared" si="6"/>
        <v>150000</v>
      </c>
      <c r="K19" s="20">
        <f t="shared" si="6"/>
        <v>0</v>
      </c>
      <c r="L19" s="20">
        <f t="shared" si="6"/>
        <v>0</v>
      </c>
      <c r="M19" s="20">
        <f t="shared" si="6"/>
        <v>0</v>
      </c>
      <c r="N19" s="20">
        <f t="shared" si="6"/>
        <v>0</v>
      </c>
      <c r="O19" s="20">
        <f t="shared" si="6"/>
        <v>0</v>
      </c>
      <c r="P19" s="20">
        <f t="shared" si="6"/>
        <v>0</v>
      </c>
      <c r="Q19" s="20">
        <f t="shared" si="6"/>
        <v>0</v>
      </c>
      <c r="R19" s="20">
        <f t="shared" si="6"/>
        <v>150000</v>
      </c>
      <c r="S19" s="20">
        <f t="shared" si="6"/>
        <v>0</v>
      </c>
      <c r="T19" s="20">
        <f t="shared" si="6"/>
        <v>0</v>
      </c>
      <c r="U19" s="20">
        <f t="shared" si="6"/>
        <v>0</v>
      </c>
      <c r="V19" s="20">
        <f t="shared" si="6"/>
        <v>150000</v>
      </c>
      <c r="W19" s="20">
        <f t="shared" si="6"/>
        <v>0</v>
      </c>
      <c r="X19" s="15"/>
    </row>
    <row r="20" spans="1:24" ht="48">
      <c r="A20" s="21" t="s">
        <v>28</v>
      </c>
      <c r="B20" s="18" t="s">
        <v>17</v>
      </c>
      <c r="C20" s="18" t="s">
        <v>19</v>
      </c>
      <c r="D20" s="18" t="s">
        <v>33</v>
      </c>
      <c r="E20" s="19">
        <v>100</v>
      </c>
      <c r="F20" s="20">
        <f>'[1]4.ведомства'!G22</f>
        <v>150000</v>
      </c>
      <c r="G20" s="20">
        <f>'[1]4.ведомства'!H22</f>
        <v>0</v>
      </c>
      <c r="H20" s="20">
        <f>'[1]4.ведомства'!I22</f>
        <v>0</v>
      </c>
      <c r="I20" s="20">
        <f>'[1]4.ведомства'!J22</f>
        <v>0</v>
      </c>
      <c r="J20" s="20">
        <f>'[1]4.ведомства'!K22</f>
        <v>150000</v>
      </c>
      <c r="K20" s="20">
        <f>'[1]4.ведомства'!L22</f>
        <v>0</v>
      </c>
      <c r="L20" s="20">
        <f>'[1]4.ведомства'!M22</f>
        <v>0</v>
      </c>
      <c r="M20" s="20">
        <f>'[1]4.ведомства'!N22</f>
        <v>0</v>
      </c>
      <c r="N20" s="20">
        <f>'[1]4.ведомства'!O22</f>
        <v>0</v>
      </c>
      <c r="O20" s="20">
        <f>'[1]4.ведомства'!P22</f>
        <v>0</v>
      </c>
      <c r="P20" s="20">
        <f>'[1]4.ведомства'!Q22</f>
        <v>0</v>
      </c>
      <c r="Q20" s="20">
        <f>'[1]4.ведомства'!R22</f>
        <v>0</v>
      </c>
      <c r="R20" s="20">
        <f>'[1]4.ведомства'!S22</f>
        <v>150000</v>
      </c>
      <c r="S20" s="20">
        <f>'[1]4.ведомства'!T22</f>
        <v>0</v>
      </c>
      <c r="T20" s="20">
        <f>'[1]4.ведомства'!U22</f>
        <v>0</v>
      </c>
      <c r="U20" s="20">
        <f>'[1]4.ведомства'!V22</f>
        <v>0</v>
      </c>
      <c r="V20" s="20">
        <f>'[1]4.ведомства'!W22</f>
        <v>150000</v>
      </c>
      <c r="W20" s="20">
        <f>'[1]4.ведомства'!X22</f>
        <v>0</v>
      </c>
      <c r="X20" s="15"/>
    </row>
    <row r="21" spans="1:24">
      <c r="A21" s="23" t="s">
        <v>34</v>
      </c>
      <c r="B21" s="18" t="s">
        <v>17</v>
      </c>
      <c r="C21" s="18" t="s">
        <v>19</v>
      </c>
      <c r="D21" s="18" t="s">
        <v>35</v>
      </c>
      <c r="E21" s="19"/>
      <c r="F21" s="20">
        <f>F22</f>
        <v>4358412.71</v>
      </c>
      <c r="G21" s="20">
        <f t="shared" ref="G21:K21" si="7">G22</f>
        <v>0</v>
      </c>
      <c r="H21" s="20">
        <f t="shared" si="7"/>
        <v>0</v>
      </c>
      <c r="I21" s="20">
        <f t="shared" si="7"/>
        <v>0</v>
      </c>
      <c r="J21" s="20">
        <f t="shared" si="7"/>
        <v>4358412.71</v>
      </c>
      <c r="K21" s="20">
        <f t="shared" si="7"/>
        <v>0</v>
      </c>
      <c r="L21" s="20">
        <f>L22</f>
        <v>4358412.71</v>
      </c>
      <c r="M21" s="20">
        <f t="shared" ref="M21:Q21" si="8">M22</f>
        <v>0</v>
      </c>
      <c r="N21" s="20">
        <f t="shared" si="8"/>
        <v>0</v>
      </c>
      <c r="O21" s="20">
        <f t="shared" si="8"/>
        <v>0</v>
      </c>
      <c r="P21" s="20">
        <f t="shared" si="8"/>
        <v>4358412.71</v>
      </c>
      <c r="Q21" s="20">
        <f t="shared" si="8"/>
        <v>0</v>
      </c>
      <c r="R21" s="20">
        <f>R22</f>
        <v>4358412.71</v>
      </c>
      <c r="S21" s="20">
        <f t="shared" ref="S21:W21" si="9">S22</f>
        <v>0</v>
      </c>
      <c r="T21" s="20">
        <f t="shared" si="9"/>
        <v>0</v>
      </c>
      <c r="U21" s="20">
        <f t="shared" si="9"/>
        <v>0</v>
      </c>
      <c r="V21" s="20">
        <f t="shared" si="9"/>
        <v>4358412.71</v>
      </c>
      <c r="W21" s="20">
        <f t="shared" si="9"/>
        <v>0</v>
      </c>
      <c r="X21" s="15"/>
    </row>
    <row r="22" spans="1:24" ht="24">
      <c r="A22" s="23" t="s">
        <v>36</v>
      </c>
      <c r="B22" s="18" t="s">
        <v>17</v>
      </c>
      <c r="C22" s="18" t="s">
        <v>19</v>
      </c>
      <c r="D22" s="18" t="s">
        <v>37</v>
      </c>
      <c r="E22" s="19"/>
      <c r="F22" s="20">
        <f>F23+F25+F27</f>
        <v>4358412.71</v>
      </c>
      <c r="G22" s="20">
        <f t="shared" ref="G22:W22" si="10">G23+G25+G27</f>
        <v>0</v>
      </c>
      <c r="H22" s="20">
        <f t="shared" si="10"/>
        <v>0</v>
      </c>
      <c r="I22" s="20">
        <f t="shared" si="10"/>
        <v>0</v>
      </c>
      <c r="J22" s="20">
        <f t="shared" si="10"/>
        <v>4358412.71</v>
      </c>
      <c r="K22" s="20">
        <f t="shared" si="10"/>
        <v>0</v>
      </c>
      <c r="L22" s="20">
        <f t="shared" si="10"/>
        <v>4358412.71</v>
      </c>
      <c r="M22" s="20">
        <f t="shared" si="10"/>
        <v>0</v>
      </c>
      <c r="N22" s="20">
        <f t="shared" si="10"/>
        <v>0</v>
      </c>
      <c r="O22" s="20">
        <f t="shared" si="10"/>
        <v>0</v>
      </c>
      <c r="P22" s="20">
        <f t="shared" si="10"/>
        <v>4358412.71</v>
      </c>
      <c r="Q22" s="20">
        <f t="shared" si="10"/>
        <v>0</v>
      </c>
      <c r="R22" s="20">
        <f t="shared" si="10"/>
        <v>4358412.71</v>
      </c>
      <c r="S22" s="20">
        <f t="shared" si="10"/>
        <v>0</v>
      </c>
      <c r="T22" s="20">
        <f t="shared" si="10"/>
        <v>0</v>
      </c>
      <c r="U22" s="20">
        <f t="shared" si="10"/>
        <v>0</v>
      </c>
      <c r="V22" s="20">
        <f t="shared" si="10"/>
        <v>4358412.71</v>
      </c>
      <c r="W22" s="20">
        <f t="shared" si="10"/>
        <v>0</v>
      </c>
      <c r="X22" s="15"/>
    </row>
    <row r="23" spans="1:24" ht="24">
      <c r="A23" s="21" t="s">
        <v>38</v>
      </c>
      <c r="B23" s="18" t="s">
        <v>17</v>
      </c>
      <c r="C23" s="18" t="s">
        <v>19</v>
      </c>
      <c r="D23" s="18" t="s">
        <v>39</v>
      </c>
      <c r="E23" s="19"/>
      <c r="F23" s="20">
        <f t="shared" ref="F23:W23" si="11">F24</f>
        <v>4358412.71</v>
      </c>
      <c r="G23" s="20">
        <f t="shared" si="11"/>
        <v>0</v>
      </c>
      <c r="H23" s="20">
        <f t="shared" si="11"/>
        <v>0</v>
      </c>
      <c r="I23" s="20">
        <f t="shared" si="11"/>
        <v>0</v>
      </c>
      <c r="J23" s="20">
        <f t="shared" si="11"/>
        <v>4358412.71</v>
      </c>
      <c r="K23" s="20">
        <f t="shared" si="11"/>
        <v>0</v>
      </c>
      <c r="L23" s="20">
        <f t="shared" si="11"/>
        <v>4358412.71</v>
      </c>
      <c r="M23" s="20">
        <f t="shared" si="11"/>
        <v>0</v>
      </c>
      <c r="N23" s="20">
        <f t="shared" si="11"/>
        <v>0</v>
      </c>
      <c r="O23" s="20">
        <f t="shared" si="11"/>
        <v>0</v>
      </c>
      <c r="P23" s="20">
        <f t="shared" si="11"/>
        <v>4358412.71</v>
      </c>
      <c r="Q23" s="20">
        <f t="shared" si="11"/>
        <v>0</v>
      </c>
      <c r="R23" s="20">
        <f t="shared" si="11"/>
        <v>4358412.71</v>
      </c>
      <c r="S23" s="20">
        <f t="shared" si="11"/>
        <v>0</v>
      </c>
      <c r="T23" s="20">
        <f t="shared" si="11"/>
        <v>0</v>
      </c>
      <c r="U23" s="20">
        <f t="shared" si="11"/>
        <v>0</v>
      </c>
      <c r="V23" s="20">
        <f t="shared" si="11"/>
        <v>4358412.71</v>
      </c>
      <c r="W23" s="20">
        <f t="shared" si="11"/>
        <v>0</v>
      </c>
      <c r="X23" s="15"/>
    </row>
    <row r="24" spans="1:24" ht="48">
      <c r="A24" s="21" t="s">
        <v>28</v>
      </c>
      <c r="B24" s="18" t="s">
        <v>17</v>
      </c>
      <c r="C24" s="18" t="s">
        <v>19</v>
      </c>
      <c r="D24" s="18" t="s">
        <v>39</v>
      </c>
      <c r="E24" s="19">
        <v>100</v>
      </c>
      <c r="F24" s="20">
        <f>'[1]4.ведомства'!G26</f>
        <v>4358412.71</v>
      </c>
      <c r="G24" s="20">
        <f>'[1]4.ведомства'!H26</f>
        <v>0</v>
      </c>
      <c r="H24" s="20">
        <f>'[1]4.ведомства'!I26</f>
        <v>0</v>
      </c>
      <c r="I24" s="20">
        <f>'[1]4.ведомства'!J26</f>
        <v>0</v>
      </c>
      <c r="J24" s="20">
        <f>'[1]4.ведомства'!K26</f>
        <v>4358412.71</v>
      </c>
      <c r="K24" s="20">
        <f>'[1]4.ведомства'!L26</f>
        <v>0</v>
      </c>
      <c r="L24" s="20">
        <f>'[1]4.ведомства'!M26</f>
        <v>4358412.71</v>
      </c>
      <c r="M24" s="20">
        <f>'[1]4.ведомства'!N26</f>
        <v>0</v>
      </c>
      <c r="N24" s="20">
        <f>'[1]4.ведомства'!O26</f>
        <v>0</v>
      </c>
      <c r="O24" s="20">
        <f>'[1]4.ведомства'!P26</f>
        <v>0</v>
      </c>
      <c r="P24" s="20">
        <f>'[1]4.ведомства'!Q26</f>
        <v>4358412.71</v>
      </c>
      <c r="Q24" s="20">
        <f>'[1]4.ведомства'!R26</f>
        <v>0</v>
      </c>
      <c r="R24" s="20">
        <f>'[1]4.ведомства'!S26</f>
        <v>4358412.71</v>
      </c>
      <c r="S24" s="20">
        <f>'[1]4.ведомства'!T26</f>
        <v>0</v>
      </c>
      <c r="T24" s="20">
        <f>'[1]4.ведомства'!U26</f>
        <v>0</v>
      </c>
      <c r="U24" s="20">
        <f>'[1]4.ведомства'!V26</f>
        <v>0</v>
      </c>
      <c r="V24" s="20">
        <f>'[1]4.ведомства'!W26</f>
        <v>4358412.71</v>
      </c>
      <c r="W24" s="20">
        <f>'[1]4.ведомства'!X26</f>
        <v>0</v>
      </c>
      <c r="X24" s="15"/>
    </row>
    <row r="25" spans="1:24" ht="84" hidden="1">
      <c r="A25" s="21" t="s">
        <v>40</v>
      </c>
      <c r="B25" s="18" t="s">
        <v>17</v>
      </c>
      <c r="C25" s="18" t="s">
        <v>19</v>
      </c>
      <c r="D25" s="18" t="s">
        <v>41</v>
      </c>
      <c r="E25" s="19"/>
      <c r="F25" s="20">
        <f>F26</f>
        <v>0</v>
      </c>
      <c r="G25" s="20">
        <f t="shared" ref="G25:W25" si="12">G26</f>
        <v>0</v>
      </c>
      <c r="H25" s="20">
        <f t="shared" si="12"/>
        <v>0</v>
      </c>
      <c r="I25" s="20">
        <f t="shared" si="12"/>
        <v>0</v>
      </c>
      <c r="J25" s="20">
        <f t="shared" si="12"/>
        <v>0</v>
      </c>
      <c r="K25" s="20">
        <f t="shared" si="12"/>
        <v>0</v>
      </c>
      <c r="L25" s="20">
        <f t="shared" si="12"/>
        <v>0</v>
      </c>
      <c r="M25" s="20">
        <f t="shared" si="12"/>
        <v>0</v>
      </c>
      <c r="N25" s="20">
        <f t="shared" si="12"/>
        <v>0</v>
      </c>
      <c r="O25" s="20">
        <f t="shared" si="12"/>
        <v>0</v>
      </c>
      <c r="P25" s="20">
        <f t="shared" si="12"/>
        <v>0</v>
      </c>
      <c r="Q25" s="20">
        <f t="shared" si="12"/>
        <v>0</v>
      </c>
      <c r="R25" s="20">
        <f t="shared" si="12"/>
        <v>0</v>
      </c>
      <c r="S25" s="20">
        <f t="shared" si="12"/>
        <v>0</v>
      </c>
      <c r="T25" s="20">
        <f t="shared" si="12"/>
        <v>0</v>
      </c>
      <c r="U25" s="20">
        <f t="shared" si="12"/>
        <v>0</v>
      </c>
      <c r="V25" s="20">
        <f t="shared" si="12"/>
        <v>0</v>
      </c>
      <c r="W25" s="20">
        <f t="shared" si="12"/>
        <v>0</v>
      </c>
      <c r="X25" s="15"/>
    </row>
    <row r="26" spans="1:24" ht="48" hidden="1">
      <c r="A26" s="21" t="s">
        <v>28</v>
      </c>
      <c r="B26" s="18" t="s">
        <v>17</v>
      </c>
      <c r="C26" s="18" t="s">
        <v>19</v>
      </c>
      <c r="D26" s="18" t="s">
        <v>41</v>
      </c>
      <c r="E26" s="19">
        <v>100</v>
      </c>
      <c r="F26" s="20">
        <f>'[1]4.ведомства'!G28</f>
        <v>0</v>
      </c>
      <c r="G26" s="20">
        <f>'[1]4.ведомства'!H28</f>
        <v>0</v>
      </c>
      <c r="H26" s="20">
        <f>'[1]4.ведомства'!I28</f>
        <v>0</v>
      </c>
      <c r="I26" s="20">
        <f>'[1]4.ведомства'!J28</f>
        <v>0</v>
      </c>
      <c r="J26" s="20">
        <f>'[1]4.ведомства'!K28</f>
        <v>0</v>
      </c>
      <c r="K26" s="20">
        <f>'[1]4.ведомства'!L28</f>
        <v>0</v>
      </c>
      <c r="L26" s="20">
        <f>'[1]4.ведомства'!M28</f>
        <v>0</v>
      </c>
      <c r="M26" s="20">
        <f>'[1]4.ведомства'!N28</f>
        <v>0</v>
      </c>
      <c r="N26" s="20">
        <f>'[1]4.ведомства'!O28</f>
        <v>0</v>
      </c>
      <c r="O26" s="20">
        <f>'[1]4.ведомства'!P28</f>
        <v>0</v>
      </c>
      <c r="P26" s="20">
        <f>'[1]4.ведомства'!Q28</f>
        <v>0</v>
      </c>
      <c r="Q26" s="20">
        <f>'[1]4.ведомства'!R28</f>
        <v>0</v>
      </c>
      <c r="R26" s="20">
        <f>'[1]4.ведомства'!S28</f>
        <v>0</v>
      </c>
      <c r="S26" s="20">
        <f>'[1]4.ведомства'!T28</f>
        <v>0</v>
      </c>
      <c r="T26" s="20">
        <f>'[1]4.ведомства'!U28</f>
        <v>0</v>
      </c>
      <c r="U26" s="20">
        <f>'[1]4.ведомства'!V28</f>
        <v>0</v>
      </c>
      <c r="V26" s="20">
        <f>'[1]4.ведомства'!W28</f>
        <v>0</v>
      </c>
      <c r="W26" s="20">
        <f>'[1]4.ведомства'!X28</f>
        <v>0</v>
      </c>
      <c r="X26" s="15"/>
    </row>
    <row r="27" spans="1:24" ht="72" hidden="1">
      <c r="A27" s="21" t="s">
        <v>42</v>
      </c>
      <c r="B27" s="18" t="s">
        <v>17</v>
      </c>
      <c r="C27" s="18" t="s">
        <v>19</v>
      </c>
      <c r="D27" s="18" t="s">
        <v>43</v>
      </c>
      <c r="E27" s="19"/>
      <c r="F27" s="20">
        <f>F28</f>
        <v>0</v>
      </c>
      <c r="G27" s="20">
        <f t="shared" ref="G27:W27" si="13">G28</f>
        <v>0</v>
      </c>
      <c r="H27" s="20">
        <f t="shared" si="13"/>
        <v>0</v>
      </c>
      <c r="I27" s="20">
        <f t="shared" si="13"/>
        <v>0</v>
      </c>
      <c r="J27" s="20">
        <f t="shared" si="13"/>
        <v>0</v>
      </c>
      <c r="K27" s="20">
        <f t="shared" si="13"/>
        <v>0</v>
      </c>
      <c r="L27" s="20">
        <f t="shared" si="13"/>
        <v>0</v>
      </c>
      <c r="M27" s="20">
        <f t="shared" si="13"/>
        <v>0</v>
      </c>
      <c r="N27" s="20">
        <f t="shared" si="13"/>
        <v>0</v>
      </c>
      <c r="O27" s="20">
        <f t="shared" si="13"/>
        <v>0</v>
      </c>
      <c r="P27" s="20">
        <f t="shared" si="13"/>
        <v>0</v>
      </c>
      <c r="Q27" s="20">
        <f t="shared" si="13"/>
        <v>0</v>
      </c>
      <c r="R27" s="20">
        <f t="shared" si="13"/>
        <v>0</v>
      </c>
      <c r="S27" s="20">
        <f t="shared" si="13"/>
        <v>0</v>
      </c>
      <c r="T27" s="20">
        <f t="shared" si="13"/>
        <v>0</v>
      </c>
      <c r="U27" s="20">
        <f t="shared" si="13"/>
        <v>0</v>
      </c>
      <c r="V27" s="20">
        <f t="shared" si="13"/>
        <v>0</v>
      </c>
      <c r="W27" s="20">
        <f t="shared" si="13"/>
        <v>0</v>
      </c>
      <c r="X27" s="15"/>
    </row>
    <row r="28" spans="1:24" ht="48" hidden="1">
      <c r="A28" s="21" t="s">
        <v>28</v>
      </c>
      <c r="B28" s="18" t="s">
        <v>17</v>
      </c>
      <c r="C28" s="18" t="s">
        <v>19</v>
      </c>
      <c r="D28" s="18" t="s">
        <v>43</v>
      </c>
      <c r="E28" s="19">
        <v>100</v>
      </c>
      <c r="F28" s="20">
        <f>'[1]4.ведомства'!G30</f>
        <v>0</v>
      </c>
      <c r="G28" s="20">
        <f>'[1]4.ведомства'!H30</f>
        <v>0</v>
      </c>
      <c r="H28" s="20">
        <f>'[1]4.ведомства'!I30</f>
        <v>0</v>
      </c>
      <c r="I28" s="20">
        <f>'[1]4.ведомства'!J30</f>
        <v>0</v>
      </c>
      <c r="J28" s="20">
        <f>'[1]4.ведомства'!K30</f>
        <v>0</v>
      </c>
      <c r="K28" s="20">
        <f>'[1]4.ведомства'!L30</f>
        <v>0</v>
      </c>
      <c r="L28" s="20">
        <f>'[1]4.ведомства'!M30</f>
        <v>0</v>
      </c>
      <c r="M28" s="20">
        <f>'[1]4.ведомства'!N30</f>
        <v>0</v>
      </c>
      <c r="N28" s="20">
        <f>'[1]4.ведомства'!O30</f>
        <v>0</v>
      </c>
      <c r="O28" s="20">
        <f>'[1]4.ведомства'!P30</f>
        <v>0</v>
      </c>
      <c r="P28" s="20">
        <f>'[1]4.ведомства'!Q30</f>
        <v>0</v>
      </c>
      <c r="Q28" s="20">
        <f>'[1]4.ведомства'!R30</f>
        <v>0</v>
      </c>
      <c r="R28" s="20">
        <f>'[1]4.ведомства'!S30</f>
        <v>0</v>
      </c>
      <c r="S28" s="20">
        <f>'[1]4.ведомства'!T30</f>
        <v>0</v>
      </c>
      <c r="T28" s="20">
        <f>'[1]4.ведомства'!U30</f>
        <v>0</v>
      </c>
      <c r="U28" s="20">
        <f>'[1]4.ведомства'!V30</f>
        <v>0</v>
      </c>
      <c r="V28" s="20">
        <f>'[1]4.ведомства'!W30</f>
        <v>0</v>
      </c>
      <c r="W28" s="20">
        <f>'[1]4.ведомства'!X30</f>
        <v>0</v>
      </c>
      <c r="X28" s="15"/>
    </row>
    <row r="29" spans="1:24" ht="36">
      <c r="A29" s="21" t="s">
        <v>44</v>
      </c>
      <c r="B29" s="18" t="s">
        <v>17</v>
      </c>
      <c r="C29" s="18" t="s">
        <v>45</v>
      </c>
      <c r="D29" s="18"/>
      <c r="E29" s="18"/>
      <c r="F29" s="20">
        <f t="shared" ref="F29:W29" si="14">F30+F47</f>
        <v>15223579.77</v>
      </c>
      <c r="G29" s="20">
        <f t="shared" si="14"/>
        <v>0</v>
      </c>
      <c r="H29" s="20">
        <f t="shared" si="14"/>
        <v>0</v>
      </c>
      <c r="I29" s="20">
        <f t="shared" si="14"/>
        <v>0</v>
      </c>
      <c r="J29" s="20">
        <f t="shared" si="14"/>
        <v>15223579.77</v>
      </c>
      <c r="K29" s="20">
        <f t="shared" si="14"/>
        <v>0</v>
      </c>
      <c r="L29" s="20">
        <f t="shared" si="14"/>
        <v>15413579.77</v>
      </c>
      <c r="M29" s="20">
        <f t="shared" si="14"/>
        <v>0</v>
      </c>
      <c r="N29" s="20">
        <f t="shared" si="14"/>
        <v>0</v>
      </c>
      <c r="O29" s="20">
        <f t="shared" si="14"/>
        <v>0</v>
      </c>
      <c r="P29" s="20">
        <f t="shared" si="14"/>
        <v>15413579.77</v>
      </c>
      <c r="Q29" s="20">
        <f t="shared" si="14"/>
        <v>0</v>
      </c>
      <c r="R29" s="20">
        <f t="shared" si="14"/>
        <v>15223579.77</v>
      </c>
      <c r="S29" s="20">
        <f t="shared" si="14"/>
        <v>0</v>
      </c>
      <c r="T29" s="20">
        <f t="shared" si="14"/>
        <v>0</v>
      </c>
      <c r="U29" s="20">
        <f t="shared" si="14"/>
        <v>0</v>
      </c>
      <c r="V29" s="20">
        <f t="shared" si="14"/>
        <v>15223579.77</v>
      </c>
      <c r="W29" s="20">
        <f t="shared" si="14"/>
        <v>0</v>
      </c>
      <c r="X29" s="15"/>
    </row>
    <row r="30" spans="1:24" ht="24">
      <c r="A30" s="21" t="s">
        <v>20</v>
      </c>
      <c r="B30" s="18" t="s">
        <v>17</v>
      </c>
      <c r="C30" s="18" t="s">
        <v>45</v>
      </c>
      <c r="D30" s="18" t="s">
        <v>21</v>
      </c>
      <c r="E30" s="18"/>
      <c r="F30" s="20">
        <f>F31</f>
        <v>750000</v>
      </c>
      <c r="G30" s="24">
        <f>G31</f>
        <v>0</v>
      </c>
      <c r="H30" s="20">
        <f t="shared" ref="H30:K30" si="15">H31</f>
        <v>0</v>
      </c>
      <c r="I30" s="20">
        <f t="shared" si="15"/>
        <v>0</v>
      </c>
      <c r="J30" s="20">
        <f t="shared" si="15"/>
        <v>750000</v>
      </c>
      <c r="K30" s="20">
        <f t="shared" si="15"/>
        <v>0</v>
      </c>
      <c r="L30" s="20">
        <f>L31</f>
        <v>940000</v>
      </c>
      <c r="M30" s="24">
        <f>M31</f>
        <v>0</v>
      </c>
      <c r="N30" s="20">
        <f t="shared" ref="N30:Q30" si="16">N31</f>
        <v>0</v>
      </c>
      <c r="O30" s="20">
        <f t="shared" si="16"/>
        <v>0</v>
      </c>
      <c r="P30" s="20">
        <f t="shared" si="16"/>
        <v>940000</v>
      </c>
      <c r="Q30" s="20">
        <f t="shared" si="16"/>
        <v>0</v>
      </c>
      <c r="R30" s="20">
        <f>R31</f>
        <v>750000</v>
      </c>
      <c r="S30" s="24">
        <f>S31</f>
        <v>0</v>
      </c>
      <c r="T30" s="20">
        <f t="shared" ref="T30:W30" si="17">T31</f>
        <v>0</v>
      </c>
      <c r="U30" s="20">
        <f t="shared" si="17"/>
        <v>0</v>
      </c>
      <c r="V30" s="20">
        <f t="shared" si="17"/>
        <v>750000</v>
      </c>
      <c r="W30" s="20">
        <f t="shared" si="17"/>
        <v>0</v>
      </c>
      <c r="X30" s="15"/>
    </row>
    <row r="31" spans="1:24" ht="24">
      <c r="A31" s="21" t="s">
        <v>22</v>
      </c>
      <c r="B31" s="18" t="s">
        <v>17</v>
      </c>
      <c r="C31" s="18" t="s">
        <v>45</v>
      </c>
      <c r="D31" s="18" t="s">
        <v>23</v>
      </c>
      <c r="E31" s="19"/>
      <c r="F31" s="20">
        <f>F32+F41</f>
        <v>750000</v>
      </c>
      <c r="G31" s="20">
        <f t="shared" ref="G31:K31" si="18">G32+G41</f>
        <v>0</v>
      </c>
      <c r="H31" s="20">
        <f t="shared" si="18"/>
        <v>0</v>
      </c>
      <c r="I31" s="20">
        <f t="shared" si="18"/>
        <v>0</v>
      </c>
      <c r="J31" s="20">
        <f t="shared" si="18"/>
        <v>750000</v>
      </c>
      <c r="K31" s="20">
        <f t="shared" si="18"/>
        <v>0</v>
      </c>
      <c r="L31" s="20">
        <f>L32+L41</f>
        <v>940000</v>
      </c>
      <c r="M31" s="20">
        <f t="shared" ref="M31:Q31" si="19">M32+M41</f>
        <v>0</v>
      </c>
      <c r="N31" s="20">
        <f t="shared" si="19"/>
        <v>0</v>
      </c>
      <c r="O31" s="20">
        <f t="shared" si="19"/>
        <v>0</v>
      </c>
      <c r="P31" s="20">
        <f t="shared" si="19"/>
        <v>940000</v>
      </c>
      <c r="Q31" s="20">
        <f t="shared" si="19"/>
        <v>0</v>
      </c>
      <c r="R31" s="20">
        <f>R32+R41</f>
        <v>750000</v>
      </c>
      <c r="S31" s="20">
        <f t="shared" ref="S31:W31" si="20">S32+S41</f>
        <v>0</v>
      </c>
      <c r="T31" s="20">
        <f t="shared" si="20"/>
        <v>0</v>
      </c>
      <c r="U31" s="20">
        <f t="shared" si="20"/>
        <v>0</v>
      </c>
      <c r="V31" s="20">
        <f t="shared" si="20"/>
        <v>750000</v>
      </c>
      <c r="W31" s="20">
        <f t="shared" si="20"/>
        <v>0</v>
      </c>
      <c r="X31" s="15"/>
    </row>
    <row r="32" spans="1:24" ht="36">
      <c r="A32" s="21" t="s">
        <v>24</v>
      </c>
      <c r="B32" s="18" t="s">
        <v>17</v>
      </c>
      <c r="C32" s="18" t="s">
        <v>45</v>
      </c>
      <c r="D32" s="18" t="s">
        <v>25</v>
      </c>
      <c r="E32" s="19"/>
      <c r="F32" s="20">
        <f>F38+F33+F35</f>
        <v>462000</v>
      </c>
      <c r="G32" s="20">
        <f t="shared" ref="G32:W32" si="21">G38+G33+G35</f>
        <v>0</v>
      </c>
      <c r="H32" s="20">
        <f t="shared" si="21"/>
        <v>0</v>
      </c>
      <c r="I32" s="20">
        <f t="shared" si="21"/>
        <v>0</v>
      </c>
      <c r="J32" s="20">
        <f t="shared" si="21"/>
        <v>462000</v>
      </c>
      <c r="K32" s="20">
        <f t="shared" si="21"/>
        <v>0</v>
      </c>
      <c r="L32" s="20">
        <f t="shared" si="21"/>
        <v>462000</v>
      </c>
      <c r="M32" s="20">
        <f t="shared" si="21"/>
        <v>0</v>
      </c>
      <c r="N32" s="20">
        <f t="shared" si="21"/>
        <v>0</v>
      </c>
      <c r="O32" s="20">
        <f t="shared" si="21"/>
        <v>0</v>
      </c>
      <c r="P32" s="20">
        <f t="shared" si="21"/>
        <v>462000</v>
      </c>
      <c r="Q32" s="20">
        <f t="shared" si="21"/>
        <v>0</v>
      </c>
      <c r="R32" s="20">
        <f t="shared" si="21"/>
        <v>462000</v>
      </c>
      <c r="S32" s="20">
        <f t="shared" si="21"/>
        <v>0</v>
      </c>
      <c r="T32" s="20">
        <f t="shared" si="21"/>
        <v>0</v>
      </c>
      <c r="U32" s="20">
        <f t="shared" si="21"/>
        <v>0</v>
      </c>
      <c r="V32" s="20">
        <f t="shared" si="21"/>
        <v>462000</v>
      </c>
      <c r="W32" s="20">
        <f t="shared" si="21"/>
        <v>0</v>
      </c>
      <c r="X32" s="15"/>
    </row>
    <row r="33" spans="1:24" ht="24">
      <c r="A33" s="25" t="s">
        <v>46</v>
      </c>
      <c r="B33" s="18" t="s">
        <v>17</v>
      </c>
      <c r="C33" s="18" t="s">
        <v>45</v>
      </c>
      <c r="D33" s="18" t="s">
        <v>47</v>
      </c>
      <c r="E33" s="18"/>
      <c r="F33" s="20">
        <f>F34</f>
        <v>108000</v>
      </c>
      <c r="G33" s="20">
        <f t="shared" ref="G33:V33" si="22">G34</f>
        <v>0</v>
      </c>
      <c r="H33" s="20">
        <f t="shared" si="22"/>
        <v>0</v>
      </c>
      <c r="I33" s="20">
        <f t="shared" si="22"/>
        <v>0</v>
      </c>
      <c r="J33" s="20">
        <f t="shared" si="22"/>
        <v>108000</v>
      </c>
      <c r="K33" s="20">
        <f t="shared" si="22"/>
        <v>0</v>
      </c>
      <c r="L33" s="20">
        <f t="shared" si="22"/>
        <v>108000</v>
      </c>
      <c r="M33" s="20">
        <f t="shared" si="22"/>
        <v>0</v>
      </c>
      <c r="N33" s="20">
        <f t="shared" si="22"/>
        <v>0</v>
      </c>
      <c r="O33" s="20">
        <f t="shared" si="22"/>
        <v>0</v>
      </c>
      <c r="P33" s="20">
        <f t="shared" si="22"/>
        <v>108000</v>
      </c>
      <c r="Q33" s="20">
        <f t="shared" si="22"/>
        <v>0</v>
      </c>
      <c r="R33" s="20">
        <f t="shared" si="22"/>
        <v>108000</v>
      </c>
      <c r="S33" s="20">
        <f t="shared" si="22"/>
        <v>0</v>
      </c>
      <c r="T33" s="20">
        <f t="shared" si="22"/>
        <v>0</v>
      </c>
      <c r="U33" s="20">
        <f t="shared" si="22"/>
        <v>0</v>
      </c>
      <c r="V33" s="20">
        <f t="shared" si="22"/>
        <v>108000</v>
      </c>
      <c r="W33" s="20"/>
      <c r="X33" s="15"/>
    </row>
    <row r="34" spans="1:24" ht="48">
      <c r="A34" s="25" t="s">
        <v>28</v>
      </c>
      <c r="B34" s="18" t="s">
        <v>17</v>
      </c>
      <c r="C34" s="18" t="s">
        <v>45</v>
      </c>
      <c r="D34" s="18" t="s">
        <v>47</v>
      </c>
      <c r="E34" s="18" t="s">
        <v>48</v>
      </c>
      <c r="F34" s="20">
        <f>'[1]4.ведомства'!G1279</f>
        <v>108000</v>
      </c>
      <c r="G34" s="20">
        <f>'[1]4.ведомства'!H1279</f>
        <v>0</v>
      </c>
      <c r="H34" s="20">
        <f>'[1]4.ведомства'!I1279</f>
        <v>0</v>
      </c>
      <c r="I34" s="20">
        <f>'[1]4.ведомства'!J1279</f>
        <v>0</v>
      </c>
      <c r="J34" s="20">
        <f>'[1]4.ведомства'!K1279</f>
        <v>108000</v>
      </c>
      <c r="K34" s="20">
        <f>'[1]4.ведомства'!L1279</f>
        <v>0</v>
      </c>
      <c r="L34" s="20">
        <f>'[1]4.ведомства'!M1279</f>
        <v>108000</v>
      </c>
      <c r="M34" s="20">
        <f>'[1]4.ведомства'!N1279</f>
        <v>0</v>
      </c>
      <c r="N34" s="20">
        <f>'[1]4.ведомства'!O1279</f>
        <v>0</v>
      </c>
      <c r="O34" s="20">
        <f>'[1]4.ведомства'!P1279</f>
        <v>0</v>
      </c>
      <c r="P34" s="20">
        <f>'[1]4.ведомства'!Q1279</f>
        <v>108000</v>
      </c>
      <c r="Q34" s="20">
        <f>'[1]4.ведомства'!R1279</f>
        <v>0</v>
      </c>
      <c r="R34" s="20">
        <f>'[1]4.ведомства'!S1279</f>
        <v>108000</v>
      </c>
      <c r="S34" s="20">
        <f>'[1]4.ведомства'!T1279</f>
        <v>0</v>
      </c>
      <c r="T34" s="20">
        <f>'[1]4.ведомства'!U1279</f>
        <v>0</v>
      </c>
      <c r="U34" s="20">
        <f>'[1]4.ведомства'!V1279</f>
        <v>0</v>
      </c>
      <c r="V34" s="20">
        <f>'[1]4.ведомства'!W1279</f>
        <v>108000</v>
      </c>
      <c r="W34" s="20"/>
      <c r="X34" s="15"/>
    </row>
    <row r="35" spans="1:24" ht="24">
      <c r="A35" s="21" t="s">
        <v>49</v>
      </c>
      <c r="B35" s="18" t="s">
        <v>17</v>
      </c>
      <c r="C35" s="18" t="s">
        <v>45</v>
      </c>
      <c r="D35" s="18" t="s">
        <v>50</v>
      </c>
      <c r="E35" s="18"/>
      <c r="F35" s="20">
        <f>F36+F37</f>
        <v>274000</v>
      </c>
      <c r="G35" s="20">
        <f t="shared" ref="G35:W35" si="23">G36+G37</f>
        <v>0</v>
      </c>
      <c r="H35" s="20">
        <f t="shared" si="23"/>
        <v>0</v>
      </c>
      <c r="I35" s="20">
        <f t="shared" si="23"/>
        <v>0</v>
      </c>
      <c r="J35" s="20">
        <f t="shared" si="23"/>
        <v>274000</v>
      </c>
      <c r="K35" s="20">
        <f t="shared" si="23"/>
        <v>0</v>
      </c>
      <c r="L35" s="20">
        <f t="shared" si="23"/>
        <v>274000</v>
      </c>
      <c r="M35" s="20">
        <f t="shared" si="23"/>
        <v>0</v>
      </c>
      <c r="N35" s="20">
        <f t="shared" si="23"/>
        <v>0</v>
      </c>
      <c r="O35" s="20">
        <f t="shared" si="23"/>
        <v>0</v>
      </c>
      <c r="P35" s="20">
        <f t="shared" si="23"/>
        <v>274000</v>
      </c>
      <c r="Q35" s="20">
        <f t="shared" si="23"/>
        <v>0</v>
      </c>
      <c r="R35" s="20">
        <f t="shared" si="23"/>
        <v>274000</v>
      </c>
      <c r="S35" s="20">
        <f t="shared" si="23"/>
        <v>0</v>
      </c>
      <c r="T35" s="20">
        <f t="shared" si="23"/>
        <v>0</v>
      </c>
      <c r="U35" s="20">
        <f t="shared" si="23"/>
        <v>0</v>
      </c>
      <c r="V35" s="20">
        <f t="shared" si="23"/>
        <v>274000</v>
      </c>
      <c r="W35" s="20">
        <f t="shared" si="23"/>
        <v>0</v>
      </c>
      <c r="X35" s="15"/>
    </row>
    <row r="36" spans="1:24" ht="48">
      <c r="A36" s="21" t="s">
        <v>28</v>
      </c>
      <c r="B36" s="18" t="s">
        <v>17</v>
      </c>
      <c r="C36" s="18" t="s">
        <v>45</v>
      </c>
      <c r="D36" s="18" t="s">
        <v>50</v>
      </c>
      <c r="E36" s="18" t="s">
        <v>48</v>
      </c>
      <c r="F36" s="20">
        <f>'[1]4.ведомства'!G1281</f>
        <v>274000</v>
      </c>
      <c r="G36" s="20">
        <f>'[1]4.ведомства'!H1281</f>
        <v>0</v>
      </c>
      <c r="H36" s="20">
        <f>'[1]4.ведомства'!I1281</f>
        <v>0</v>
      </c>
      <c r="I36" s="20">
        <f>'[1]4.ведомства'!J1281</f>
        <v>0</v>
      </c>
      <c r="J36" s="20">
        <f>'[1]4.ведомства'!K1281</f>
        <v>274000</v>
      </c>
      <c r="K36" s="20">
        <f>'[1]4.ведомства'!L1281</f>
        <v>0</v>
      </c>
      <c r="L36" s="20">
        <f>'[1]4.ведомства'!M1281</f>
        <v>274000</v>
      </c>
      <c r="M36" s="20">
        <f>'[1]4.ведомства'!N1281</f>
        <v>0</v>
      </c>
      <c r="N36" s="20">
        <f>'[1]4.ведомства'!O1281</f>
        <v>0</v>
      </c>
      <c r="O36" s="20">
        <f>'[1]4.ведомства'!P1281</f>
        <v>0</v>
      </c>
      <c r="P36" s="20">
        <f>'[1]4.ведомства'!Q1281</f>
        <v>274000</v>
      </c>
      <c r="Q36" s="20">
        <f>'[1]4.ведомства'!R1281</f>
        <v>0</v>
      </c>
      <c r="R36" s="20">
        <f>'[1]4.ведомства'!S1281</f>
        <v>274000</v>
      </c>
      <c r="S36" s="20">
        <f>'[1]4.ведомства'!T1281</f>
        <v>0</v>
      </c>
      <c r="T36" s="20">
        <f>'[1]4.ведомства'!U1281</f>
        <v>0</v>
      </c>
      <c r="U36" s="20">
        <f>'[1]4.ведомства'!V1281</f>
        <v>0</v>
      </c>
      <c r="V36" s="20">
        <f>'[1]4.ведомства'!W1281</f>
        <v>274000</v>
      </c>
      <c r="W36" s="20">
        <f>'[1]4.ведомства'!X1281</f>
        <v>0</v>
      </c>
      <c r="X36" s="15"/>
    </row>
    <row r="37" spans="1:24" ht="24" hidden="1">
      <c r="A37" s="21" t="s">
        <v>29</v>
      </c>
      <c r="B37" s="18" t="s">
        <v>17</v>
      </c>
      <c r="C37" s="18" t="s">
        <v>45</v>
      </c>
      <c r="D37" s="18" t="s">
        <v>50</v>
      </c>
      <c r="E37" s="18" t="s">
        <v>51</v>
      </c>
      <c r="F37" s="20">
        <f>'[1]4.ведомства'!G1282</f>
        <v>0</v>
      </c>
      <c r="G37" s="20">
        <f>'[1]4.ведомства'!H1282</f>
        <v>0</v>
      </c>
      <c r="H37" s="20">
        <f>'[1]4.ведомства'!I1282</f>
        <v>0</v>
      </c>
      <c r="I37" s="20">
        <f>'[1]4.ведомства'!J1282</f>
        <v>0</v>
      </c>
      <c r="J37" s="20">
        <f>'[1]4.ведомства'!K1282</f>
        <v>0</v>
      </c>
      <c r="K37" s="20">
        <f>'[1]4.ведомства'!L1282</f>
        <v>0</v>
      </c>
      <c r="L37" s="20">
        <f>'[1]4.ведомства'!M1282</f>
        <v>0</v>
      </c>
      <c r="M37" s="20">
        <f>'[1]4.ведомства'!N1282</f>
        <v>0</v>
      </c>
      <c r="N37" s="20">
        <f>'[1]4.ведомства'!O1282</f>
        <v>0</v>
      </c>
      <c r="O37" s="20">
        <f>'[1]4.ведомства'!P1282</f>
        <v>0</v>
      </c>
      <c r="P37" s="20">
        <f>'[1]4.ведомства'!Q1282</f>
        <v>0</v>
      </c>
      <c r="Q37" s="20">
        <f>'[1]4.ведомства'!R1282</f>
        <v>0</v>
      </c>
      <c r="R37" s="20">
        <f>'[1]4.ведомства'!S1282</f>
        <v>0</v>
      </c>
      <c r="S37" s="20">
        <f>'[1]4.ведомства'!T1282</f>
        <v>0</v>
      </c>
      <c r="T37" s="20">
        <f>'[1]4.ведомства'!U1282</f>
        <v>0</v>
      </c>
      <c r="U37" s="20">
        <f>'[1]4.ведомства'!V1282</f>
        <v>0</v>
      </c>
      <c r="V37" s="20">
        <f>'[1]4.ведомства'!W1282</f>
        <v>0</v>
      </c>
      <c r="W37" s="20">
        <f>'[1]4.ведомства'!X1282</f>
        <v>0</v>
      </c>
      <c r="X37" s="15"/>
    </row>
    <row r="38" spans="1:24" ht="24">
      <c r="A38" s="21" t="s">
        <v>52</v>
      </c>
      <c r="B38" s="18" t="s">
        <v>17</v>
      </c>
      <c r="C38" s="18" t="s">
        <v>45</v>
      </c>
      <c r="D38" s="18" t="s">
        <v>53</v>
      </c>
      <c r="E38" s="19"/>
      <c r="F38" s="20">
        <f t="shared" ref="F38:K38" si="24">SUM(F39:F40)</f>
        <v>80000</v>
      </c>
      <c r="G38" s="20">
        <f t="shared" si="24"/>
        <v>0</v>
      </c>
      <c r="H38" s="20">
        <f t="shared" si="24"/>
        <v>0</v>
      </c>
      <c r="I38" s="20">
        <f t="shared" si="24"/>
        <v>0</v>
      </c>
      <c r="J38" s="20">
        <f t="shared" si="24"/>
        <v>80000</v>
      </c>
      <c r="K38" s="20">
        <f t="shared" si="24"/>
        <v>0</v>
      </c>
      <c r="L38" s="20">
        <f t="shared" ref="L38:W38" si="25">SUM(L39:L40)</f>
        <v>80000</v>
      </c>
      <c r="M38" s="20">
        <f t="shared" si="25"/>
        <v>0</v>
      </c>
      <c r="N38" s="20">
        <f t="shared" si="25"/>
        <v>0</v>
      </c>
      <c r="O38" s="20">
        <f t="shared" si="25"/>
        <v>0</v>
      </c>
      <c r="P38" s="20">
        <f t="shared" si="25"/>
        <v>80000</v>
      </c>
      <c r="Q38" s="20">
        <f t="shared" si="25"/>
        <v>0</v>
      </c>
      <c r="R38" s="20">
        <f t="shared" si="25"/>
        <v>80000</v>
      </c>
      <c r="S38" s="20">
        <f t="shared" si="25"/>
        <v>0</v>
      </c>
      <c r="T38" s="20">
        <f t="shared" si="25"/>
        <v>0</v>
      </c>
      <c r="U38" s="20">
        <f t="shared" si="25"/>
        <v>0</v>
      </c>
      <c r="V38" s="20">
        <f t="shared" si="25"/>
        <v>80000</v>
      </c>
      <c r="W38" s="20">
        <f t="shared" si="25"/>
        <v>0</v>
      </c>
      <c r="X38" s="15"/>
    </row>
    <row r="39" spans="1:24" ht="48" hidden="1">
      <c r="A39" s="21" t="s">
        <v>28</v>
      </c>
      <c r="B39" s="18" t="s">
        <v>17</v>
      </c>
      <c r="C39" s="18" t="s">
        <v>45</v>
      </c>
      <c r="D39" s="18" t="s">
        <v>53</v>
      </c>
      <c r="E39" s="19">
        <v>100</v>
      </c>
      <c r="F39" s="20">
        <f>'[1]4.ведомства'!G1284</f>
        <v>0</v>
      </c>
      <c r="G39" s="20">
        <f>'[1]4.ведомства'!H1284</f>
        <v>0</v>
      </c>
      <c r="H39" s="20">
        <f>'[1]4.ведомства'!I1284</f>
        <v>0</v>
      </c>
      <c r="I39" s="20">
        <f>'[1]4.ведомства'!J1284</f>
        <v>0</v>
      </c>
      <c r="J39" s="20">
        <f>'[1]4.ведомства'!K1284</f>
        <v>0</v>
      </c>
      <c r="K39" s="20">
        <f>'[1]4.ведомства'!L1284</f>
        <v>0</v>
      </c>
      <c r="L39" s="20">
        <f>'[1]4.ведомства'!M1284</f>
        <v>0</v>
      </c>
      <c r="M39" s="20">
        <f>'[1]4.ведомства'!N1284</f>
        <v>0</v>
      </c>
      <c r="N39" s="20">
        <f>'[1]4.ведомства'!O1284</f>
        <v>0</v>
      </c>
      <c r="O39" s="20">
        <f>'[1]4.ведомства'!P1284</f>
        <v>0</v>
      </c>
      <c r="P39" s="20">
        <f>'[1]4.ведомства'!Q1284</f>
        <v>0</v>
      </c>
      <c r="Q39" s="20">
        <f>'[1]4.ведомства'!R1284</f>
        <v>0</v>
      </c>
      <c r="R39" s="20">
        <f>'[1]4.ведомства'!S1284</f>
        <v>0</v>
      </c>
      <c r="S39" s="20">
        <f>'[1]4.ведомства'!T1284</f>
        <v>0</v>
      </c>
      <c r="T39" s="20">
        <f>'[1]4.ведомства'!U1284</f>
        <v>0</v>
      </c>
      <c r="U39" s="20">
        <f>'[1]4.ведомства'!V1284</f>
        <v>0</v>
      </c>
      <c r="V39" s="20">
        <f>'[1]4.ведомства'!W1284</f>
        <v>0</v>
      </c>
      <c r="W39" s="20">
        <f>'[1]4.ведомства'!X1284</f>
        <v>0</v>
      </c>
      <c r="X39" s="15"/>
    </row>
    <row r="40" spans="1:24" ht="24">
      <c r="A40" s="21" t="s">
        <v>29</v>
      </c>
      <c r="B40" s="18" t="s">
        <v>17</v>
      </c>
      <c r="C40" s="18" t="s">
        <v>45</v>
      </c>
      <c r="D40" s="18" t="s">
        <v>53</v>
      </c>
      <c r="E40" s="19">
        <v>200</v>
      </c>
      <c r="F40" s="20">
        <f>'[1]4.ведомства'!G1285</f>
        <v>80000</v>
      </c>
      <c r="G40" s="20">
        <f>'[1]4.ведомства'!H1285</f>
        <v>0</v>
      </c>
      <c r="H40" s="20">
        <f>'[1]4.ведомства'!I1285</f>
        <v>0</v>
      </c>
      <c r="I40" s="20">
        <f>'[1]4.ведомства'!J1285</f>
        <v>0</v>
      </c>
      <c r="J40" s="20">
        <f>'[1]4.ведомства'!K1285</f>
        <v>80000</v>
      </c>
      <c r="K40" s="20">
        <f>'[1]4.ведомства'!L1285</f>
        <v>0</v>
      </c>
      <c r="L40" s="20">
        <f>'[1]4.ведомства'!M1285</f>
        <v>80000</v>
      </c>
      <c r="M40" s="20">
        <f>'[1]4.ведомства'!N1285</f>
        <v>0</v>
      </c>
      <c r="N40" s="20">
        <f>'[1]4.ведомства'!O1285</f>
        <v>0</v>
      </c>
      <c r="O40" s="20">
        <f>'[1]4.ведомства'!P1285</f>
        <v>0</v>
      </c>
      <c r="P40" s="20">
        <f>'[1]4.ведомства'!Q1285</f>
        <v>80000</v>
      </c>
      <c r="Q40" s="20">
        <f>'[1]4.ведомства'!R1285</f>
        <v>0</v>
      </c>
      <c r="R40" s="20">
        <f>'[1]4.ведомства'!S1285</f>
        <v>80000</v>
      </c>
      <c r="S40" s="20">
        <f>'[1]4.ведомства'!T1285</f>
        <v>0</v>
      </c>
      <c r="T40" s="20">
        <f>'[1]4.ведомства'!U1285</f>
        <v>0</v>
      </c>
      <c r="U40" s="20">
        <f>'[1]4.ведомства'!V1285</f>
        <v>0</v>
      </c>
      <c r="V40" s="20">
        <f>'[1]4.ведомства'!W1285</f>
        <v>80000</v>
      </c>
      <c r="W40" s="20">
        <f>'[1]4.ведомства'!X1285</f>
        <v>0</v>
      </c>
      <c r="X40" s="15"/>
    </row>
    <row r="41" spans="1:24" ht="48">
      <c r="A41" s="21" t="s">
        <v>30</v>
      </c>
      <c r="B41" s="18" t="s">
        <v>17</v>
      </c>
      <c r="C41" s="18" t="s">
        <v>45</v>
      </c>
      <c r="D41" s="18" t="s">
        <v>31</v>
      </c>
      <c r="E41" s="19"/>
      <c r="F41" s="20">
        <f>F42+F44</f>
        <v>288000</v>
      </c>
      <c r="G41" s="20">
        <f t="shared" ref="G41:K41" si="26">G42+G44</f>
        <v>0</v>
      </c>
      <c r="H41" s="20">
        <f t="shared" si="26"/>
        <v>0</v>
      </c>
      <c r="I41" s="20">
        <f t="shared" si="26"/>
        <v>0</v>
      </c>
      <c r="J41" s="20">
        <f t="shared" si="26"/>
        <v>288000</v>
      </c>
      <c r="K41" s="20">
        <f t="shared" si="26"/>
        <v>0</v>
      </c>
      <c r="L41" s="20">
        <f>L42+L44</f>
        <v>478000</v>
      </c>
      <c r="M41" s="20">
        <f t="shared" ref="M41:Q41" si="27">M42+M44</f>
        <v>0</v>
      </c>
      <c r="N41" s="20">
        <f t="shared" si="27"/>
        <v>0</v>
      </c>
      <c r="O41" s="20">
        <f t="shared" si="27"/>
        <v>0</v>
      </c>
      <c r="P41" s="20">
        <f t="shared" si="27"/>
        <v>478000</v>
      </c>
      <c r="Q41" s="20">
        <f t="shared" si="27"/>
        <v>0</v>
      </c>
      <c r="R41" s="20">
        <f>R42+R44</f>
        <v>288000</v>
      </c>
      <c r="S41" s="20">
        <f t="shared" ref="S41:W41" si="28">S42+S44</f>
        <v>0</v>
      </c>
      <c r="T41" s="20">
        <f t="shared" si="28"/>
        <v>0</v>
      </c>
      <c r="U41" s="20">
        <f t="shared" si="28"/>
        <v>0</v>
      </c>
      <c r="V41" s="20">
        <f t="shared" si="28"/>
        <v>288000</v>
      </c>
      <c r="W41" s="20">
        <f t="shared" si="28"/>
        <v>0</v>
      </c>
      <c r="X41" s="15"/>
    </row>
    <row r="42" spans="1:24" ht="48">
      <c r="A42" s="21" t="s">
        <v>32</v>
      </c>
      <c r="B42" s="18" t="s">
        <v>17</v>
      </c>
      <c r="C42" s="18" t="s">
        <v>45</v>
      </c>
      <c r="D42" s="18" t="s">
        <v>33</v>
      </c>
      <c r="E42" s="19"/>
      <c r="F42" s="20">
        <f>F43</f>
        <v>284000</v>
      </c>
      <c r="G42" s="20">
        <f>G43</f>
        <v>0</v>
      </c>
      <c r="H42" s="20">
        <f t="shared" ref="H42:K42" si="29">H43</f>
        <v>0</v>
      </c>
      <c r="I42" s="20">
        <f t="shared" si="29"/>
        <v>0</v>
      </c>
      <c r="J42" s="20">
        <f t="shared" si="29"/>
        <v>284000</v>
      </c>
      <c r="K42" s="20">
        <f t="shared" si="29"/>
        <v>0</v>
      </c>
      <c r="L42" s="20">
        <f>L43</f>
        <v>474000</v>
      </c>
      <c r="M42" s="20">
        <f>M43</f>
        <v>0</v>
      </c>
      <c r="N42" s="20">
        <f t="shared" ref="N42:Q42" si="30">N43</f>
        <v>0</v>
      </c>
      <c r="O42" s="20">
        <f t="shared" si="30"/>
        <v>0</v>
      </c>
      <c r="P42" s="20">
        <f t="shared" si="30"/>
        <v>474000</v>
      </c>
      <c r="Q42" s="20">
        <f t="shared" si="30"/>
        <v>0</v>
      </c>
      <c r="R42" s="20">
        <f>R43</f>
        <v>284000</v>
      </c>
      <c r="S42" s="20">
        <f>S43</f>
        <v>0</v>
      </c>
      <c r="T42" s="20">
        <f t="shared" ref="T42:W42" si="31">T43</f>
        <v>0</v>
      </c>
      <c r="U42" s="20">
        <f t="shared" si="31"/>
        <v>0</v>
      </c>
      <c r="V42" s="20">
        <f t="shared" si="31"/>
        <v>284000</v>
      </c>
      <c r="W42" s="20">
        <f t="shared" si="31"/>
        <v>0</v>
      </c>
      <c r="X42" s="15"/>
    </row>
    <row r="43" spans="1:24" ht="48">
      <c r="A43" s="21" t="s">
        <v>28</v>
      </c>
      <c r="B43" s="18" t="s">
        <v>17</v>
      </c>
      <c r="C43" s="18" t="s">
        <v>45</v>
      </c>
      <c r="D43" s="18" t="s">
        <v>33</v>
      </c>
      <c r="E43" s="19">
        <v>100</v>
      </c>
      <c r="F43" s="20">
        <f>'[1]4.ведомства'!G1288</f>
        <v>284000</v>
      </c>
      <c r="G43" s="20">
        <f>'[1]4.ведомства'!H1288</f>
        <v>0</v>
      </c>
      <c r="H43" s="20">
        <f>'[1]4.ведомства'!I1288</f>
        <v>0</v>
      </c>
      <c r="I43" s="20">
        <f>'[1]4.ведомства'!J1288</f>
        <v>0</v>
      </c>
      <c r="J43" s="20">
        <f>'[1]4.ведомства'!K1288</f>
        <v>284000</v>
      </c>
      <c r="K43" s="20">
        <f>'[1]4.ведомства'!L1288</f>
        <v>0</v>
      </c>
      <c r="L43" s="20">
        <f>'[1]4.ведомства'!M1288</f>
        <v>474000</v>
      </c>
      <c r="M43" s="20">
        <f>'[1]4.ведомства'!N1288</f>
        <v>0</v>
      </c>
      <c r="N43" s="20">
        <f>'[1]4.ведомства'!O1288</f>
        <v>0</v>
      </c>
      <c r="O43" s="20">
        <f>'[1]4.ведомства'!P1288</f>
        <v>0</v>
      </c>
      <c r="P43" s="20">
        <f>'[1]4.ведомства'!Q1288</f>
        <v>474000</v>
      </c>
      <c r="Q43" s="20">
        <f>'[1]4.ведомства'!R1288</f>
        <v>0</v>
      </c>
      <c r="R43" s="20">
        <f>'[1]4.ведомства'!S1288</f>
        <v>284000</v>
      </c>
      <c r="S43" s="20">
        <f>'[1]4.ведомства'!T1288</f>
        <v>0</v>
      </c>
      <c r="T43" s="20">
        <f>'[1]4.ведомства'!U1288</f>
        <v>0</v>
      </c>
      <c r="U43" s="20">
        <f>'[1]4.ведомства'!V1288</f>
        <v>0</v>
      </c>
      <c r="V43" s="20">
        <f>'[1]4.ведомства'!W1288</f>
        <v>284000</v>
      </c>
      <c r="W43" s="20">
        <f>'[1]4.ведомства'!X1288</f>
        <v>0</v>
      </c>
      <c r="X43" s="15"/>
    </row>
    <row r="44" spans="1:24">
      <c r="A44" s="21" t="s">
        <v>54</v>
      </c>
      <c r="B44" s="18" t="s">
        <v>17</v>
      </c>
      <c r="C44" s="18" t="s">
        <v>45</v>
      </c>
      <c r="D44" s="18" t="s">
        <v>55</v>
      </c>
      <c r="E44" s="19"/>
      <c r="F44" s="20">
        <f>SUM(F45:F46)</f>
        <v>4000</v>
      </c>
      <c r="G44" s="20">
        <f t="shared" ref="G44:W44" si="32">SUM(G45:G46)</f>
        <v>0</v>
      </c>
      <c r="H44" s="20">
        <f t="shared" si="32"/>
        <v>0</v>
      </c>
      <c r="I44" s="20">
        <f t="shared" si="32"/>
        <v>0</v>
      </c>
      <c r="J44" s="20">
        <f t="shared" si="32"/>
        <v>4000</v>
      </c>
      <c r="K44" s="20">
        <f t="shared" si="32"/>
        <v>0</v>
      </c>
      <c r="L44" s="20">
        <f t="shared" si="32"/>
        <v>4000</v>
      </c>
      <c r="M44" s="20">
        <f t="shared" si="32"/>
        <v>0</v>
      </c>
      <c r="N44" s="20">
        <f t="shared" si="32"/>
        <v>0</v>
      </c>
      <c r="O44" s="20">
        <f t="shared" si="32"/>
        <v>0</v>
      </c>
      <c r="P44" s="20">
        <f t="shared" si="32"/>
        <v>4000</v>
      </c>
      <c r="Q44" s="20">
        <f t="shared" si="32"/>
        <v>0</v>
      </c>
      <c r="R44" s="20">
        <f t="shared" si="32"/>
        <v>4000</v>
      </c>
      <c r="S44" s="20">
        <f t="shared" si="32"/>
        <v>0</v>
      </c>
      <c r="T44" s="20">
        <f t="shared" si="32"/>
        <v>0</v>
      </c>
      <c r="U44" s="20">
        <f t="shared" si="32"/>
        <v>0</v>
      </c>
      <c r="V44" s="20">
        <f t="shared" si="32"/>
        <v>4000</v>
      </c>
      <c r="W44" s="20">
        <f t="shared" si="32"/>
        <v>0</v>
      </c>
      <c r="X44" s="15"/>
    </row>
    <row r="45" spans="1:24" ht="24">
      <c r="A45" s="21" t="s">
        <v>29</v>
      </c>
      <c r="B45" s="18" t="s">
        <v>17</v>
      </c>
      <c r="C45" s="18" t="s">
        <v>45</v>
      </c>
      <c r="D45" s="18" t="s">
        <v>55</v>
      </c>
      <c r="E45" s="19">
        <v>200</v>
      </c>
      <c r="F45" s="20">
        <f>'[1]4.ведомства'!G1290</f>
        <v>1000</v>
      </c>
      <c r="G45" s="20">
        <f>'[1]4.ведомства'!H1290</f>
        <v>0</v>
      </c>
      <c r="H45" s="20">
        <f>'[1]4.ведомства'!I1290</f>
        <v>0</v>
      </c>
      <c r="I45" s="20">
        <f>'[1]4.ведомства'!J1290</f>
        <v>0</v>
      </c>
      <c r="J45" s="20">
        <f>'[1]4.ведомства'!K1290</f>
        <v>1000</v>
      </c>
      <c r="K45" s="20">
        <f>'[1]4.ведомства'!L1290</f>
        <v>0</v>
      </c>
      <c r="L45" s="20">
        <f>'[1]4.ведомства'!M1290</f>
        <v>1000</v>
      </c>
      <c r="M45" s="20">
        <f>'[1]4.ведомства'!N1290</f>
        <v>0</v>
      </c>
      <c r="N45" s="20">
        <f>'[1]4.ведомства'!O1290</f>
        <v>0</v>
      </c>
      <c r="O45" s="20">
        <f>'[1]4.ведомства'!P1290</f>
        <v>0</v>
      </c>
      <c r="P45" s="20">
        <f>'[1]4.ведомства'!Q1290</f>
        <v>1000</v>
      </c>
      <c r="Q45" s="20">
        <f>'[1]4.ведомства'!R1290</f>
        <v>0</v>
      </c>
      <c r="R45" s="20">
        <f>'[1]4.ведомства'!S1290</f>
        <v>1000</v>
      </c>
      <c r="S45" s="20">
        <f>'[1]4.ведомства'!T1290</f>
        <v>0</v>
      </c>
      <c r="T45" s="20">
        <f>'[1]4.ведомства'!U1290</f>
        <v>0</v>
      </c>
      <c r="U45" s="20">
        <f>'[1]4.ведомства'!V1290</f>
        <v>0</v>
      </c>
      <c r="V45" s="20">
        <f>'[1]4.ведомства'!W1290</f>
        <v>1000</v>
      </c>
      <c r="W45" s="20">
        <f>'[1]4.ведомства'!X1290</f>
        <v>0</v>
      </c>
      <c r="X45" s="15"/>
    </row>
    <row r="46" spans="1:24">
      <c r="A46" s="21" t="s">
        <v>56</v>
      </c>
      <c r="B46" s="18" t="s">
        <v>17</v>
      </c>
      <c r="C46" s="18" t="s">
        <v>45</v>
      </c>
      <c r="D46" s="18" t="s">
        <v>55</v>
      </c>
      <c r="E46" s="19">
        <v>800</v>
      </c>
      <c r="F46" s="20">
        <f>'[1]4.ведомства'!G1291</f>
        <v>3000</v>
      </c>
      <c r="G46" s="20">
        <f>'[1]4.ведомства'!H1291</f>
        <v>0</v>
      </c>
      <c r="H46" s="20">
        <f>'[1]4.ведомства'!I1291</f>
        <v>0</v>
      </c>
      <c r="I46" s="20">
        <f>'[1]4.ведомства'!J1291</f>
        <v>0</v>
      </c>
      <c r="J46" s="20">
        <f>'[1]4.ведомства'!K1291</f>
        <v>3000</v>
      </c>
      <c r="K46" s="20">
        <f>'[1]4.ведомства'!L1291</f>
        <v>0</v>
      </c>
      <c r="L46" s="20">
        <f>'[1]4.ведомства'!M1291</f>
        <v>3000</v>
      </c>
      <c r="M46" s="20">
        <f>'[1]4.ведомства'!N1291</f>
        <v>0</v>
      </c>
      <c r="N46" s="20">
        <f>'[1]4.ведомства'!O1291</f>
        <v>0</v>
      </c>
      <c r="O46" s="20">
        <f>'[1]4.ведомства'!P1291</f>
        <v>0</v>
      </c>
      <c r="P46" s="20">
        <f>'[1]4.ведомства'!Q1291</f>
        <v>3000</v>
      </c>
      <c r="Q46" s="20">
        <f>'[1]4.ведомства'!R1291</f>
        <v>0</v>
      </c>
      <c r="R46" s="20">
        <f>'[1]4.ведомства'!S1291</f>
        <v>3000</v>
      </c>
      <c r="S46" s="20">
        <f>'[1]4.ведомства'!T1291</f>
        <v>0</v>
      </c>
      <c r="T46" s="20">
        <f>'[1]4.ведомства'!U1291</f>
        <v>0</v>
      </c>
      <c r="U46" s="20">
        <f>'[1]4.ведомства'!V1291</f>
        <v>0</v>
      </c>
      <c r="V46" s="20">
        <f>'[1]4.ведомства'!W1291</f>
        <v>3000</v>
      </c>
      <c r="W46" s="20">
        <f>'[1]4.ведомства'!X1291</f>
        <v>0</v>
      </c>
      <c r="X46" s="15"/>
    </row>
    <row r="47" spans="1:24">
      <c r="A47" s="23" t="s">
        <v>34</v>
      </c>
      <c r="B47" s="18" t="s">
        <v>17</v>
      </c>
      <c r="C47" s="18" t="s">
        <v>45</v>
      </c>
      <c r="D47" s="18" t="s">
        <v>35</v>
      </c>
      <c r="E47" s="18"/>
      <c r="F47" s="20">
        <f>F48</f>
        <v>14473579.77</v>
      </c>
      <c r="G47" s="20">
        <f t="shared" ref="G47:K47" si="33">G48</f>
        <v>0</v>
      </c>
      <c r="H47" s="20">
        <f t="shared" si="33"/>
        <v>0</v>
      </c>
      <c r="I47" s="20">
        <f t="shared" si="33"/>
        <v>0</v>
      </c>
      <c r="J47" s="20">
        <f t="shared" si="33"/>
        <v>14473579.77</v>
      </c>
      <c r="K47" s="20">
        <f t="shared" si="33"/>
        <v>0</v>
      </c>
      <c r="L47" s="20">
        <f>L48</f>
        <v>14473579.77</v>
      </c>
      <c r="M47" s="20">
        <f t="shared" ref="M47:Q47" si="34">M48</f>
        <v>0</v>
      </c>
      <c r="N47" s="20">
        <f t="shared" si="34"/>
        <v>0</v>
      </c>
      <c r="O47" s="20">
        <f t="shared" si="34"/>
        <v>0</v>
      </c>
      <c r="P47" s="20">
        <f t="shared" si="34"/>
        <v>14473579.77</v>
      </c>
      <c r="Q47" s="20">
        <f t="shared" si="34"/>
        <v>0</v>
      </c>
      <c r="R47" s="20">
        <f>R48</f>
        <v>14473579.77</v>
      </c>
      <c r="S47" s="20">
        <f t="shared" ref="S47:W47" si="35">S48</f>
        <v>0</v>
      </c>
      <c r="T47" s="20">
        <f t="shared" si="35"/>
        <v>0</v>
      </c>
      <c r="U47" s="20">
        <f t="shared" si="35"/>
        <v>0</v>
      </c>
      <c r="V47" s="20">
        <f t="shared" si="35"/>
        <v>14473579.77</v>
      </c>
      <c r="W47" s="20">
        <f t="shared" si="35"/>
        <v>0</v>
      </c>
      <c r="X47" s="15"/>
    </row>
    <row r="48" spans="1:24" ht="24">
      <c r="A48" s="21" t="s">
        <v>57</v>
      </c>
      <c r="B48" s="18" t="s">
        <v>17</v>
      </c>
      <c r="C48" s="18" t="s">
        <v>45</v>
      </c>
      <c r="D48" s="18" t="s">
        <v>58</v>
      </c>
      <c r="E48" s="18"/>
      <c r="F48" s="20">
        <f>F49+F51+F53+F55+F57</f>
        <v>14473579.77</v>
      </c>
      <c r="G48" s="20">
        <f t="shared" ref="G48:W48" si="36">G49+G51+G53+G55+G57</f>
        <v>0</v>
      </c>
      <c r="H48" s="20">
        <f t="shared" si="36"/>
        <v>0</v>
      </c>
      <c r="I48" s="20">
        <f t="shared" si="36"/>
        <v>0</v>
      </c>
      <c r="J48" s="20">
        <f t="shared" si="36"/>
        <v>14473579.77</v>
      </c>
      <c r="K48" s="20">
        <f t="shared" si="36"/>
        <v>0</v>
      </c>
      <c r="L48" s="20">
        <f t="shared" si="36"/>
        <v>14473579.77</v>
      </c>
      <c r="M48" s="20">
        <f t="shared" si="36"/>
        <v>0</v>
      </c>
      <c r="N48" s="20">
        <f t="shared" si="36"/>
        <v>0</v>
      </c>
      <c r="O48" s="20">
        <f t="shared" si="36"/>
        <v>0</v>
      </c>
      <c r="P48" s="20">
        <f t="shared" si="36"/>
        <v>14473579.77</v>
      </c>
      <c r="Q48" s="20">
        <f t="shared" si="36"/>
        <v>0</v>
      </c>
      <c r="R48" s="20">
        <f t="shared" si="36"/>
        <v>14473579.77</v>
      </c>
      <c r="S48" s="20">
        <f t="shared" si="36"/>
        <v>0</v>
      </c>
      <c r="T48" s="20">
        <f t="shared" si="36"/>
        <v>0</v>
      </c>
      <c r="U48" s="20">
        <f t="shared" si="36"/>
        <v>0</v>
      </c>
      <c r="V48" s="20">
        <f t="shared" si="36"/>
        <v>14473579.77</v>
      </c>
      <c r="W48" s="20">
        <f t="shared" si="36"/>
        <v>0</v>
      </c>
      <c r="X48" s="15"/>
    </row>
    <row r="49" spans="1:24" ht="24">
      <c r="A49" s="25" t="s">
        <v>59</v>
      </c>
      <c r="B49" s="18" t="s">
        <v>17</v>
      </c>
      <c r="C49" s="18" t="s">
        <v>45</v>
      </c>
      <c r="D49" s="26" t="s">
        <v>60</v>
      </c>
      <c r="E49" s="18"/>
      <c r="F49" s="20">
        <f>F50</f>
        <v>3521802.92</v>
      </c>
      <c r="G49" s="20">
        <f t="shared" ref="G49:K49" si="37">G50</f>
        <v>0</v>
      </c>
      <c r="H49" s="20">
        <f t="shared" si="37"/>
        <v>0</v>
      </c>
      <c r="I49" s="20">
        <f t="shared" si="37"/>
        <v>0</v>
      </c>
      <c r="J49" s="20">
        <f t="shared" si="37"/>
        <v>3521802.92</v>
      </c>
      <c r="K49" s="20">
        <f t="shared" si="37"/>
        <v>0</v>
      </c>
      <c r="L49" s="20">
        <f>L50</f>
        <v>3521802.92</v>
      </c>
      <c r="M49" s="20">
        <f t="shared" ref="M49:Q49" si="38">M50</f>
        <v>0</v>
      </c>
      <c r="N49" s="20">
        <f t="shared" si="38"/>
        <v>0</v>
      </c>
      <c r="O49" s="20">
        <f t="shared" si="38"/>
        <v>0</v>
      </c>
      <c r="P49" s="20">
        <f t="shared" si="38"/>
        <v>3521802.92</v>
      </c>
      <c r="Q49" s="20">
        <f t="shared" si="38"/>
        <v>0</v>
      </c>
      <c r="R49" s="20">
        <f>R50</f>
        <v>3521802.92</v>
      </c>
      <c r="S49" s="20">
        <f t="shared" ref="S49:W49" si="39">S50</f>
        <v>0</v>
      </c>
      <c r="T49" s="20">
        <f t="shared" si="39"/>
        <v>0</v>
      </c>
      <c r="U49" s="20">
        <f t="shared" si="39"/>
        <v>0</v>
      </c>
      <c r="V49" s="20">
        <f t="shared" si="39"/>
        <v>3521802.92</v>
      </c>
      <c r="W49" s="20">
        <f t="shared" si="39"/>
        <v>0</v>
      </c>
      <c r="X49" s="15"/>
    </row>
    <row r="50" spans="1:24" ht="48">
      <c r="A50" s="25" t="s">
        <v>28</v>
      </c>
      <c r="B50" s="18" t="s">
        <v>17</v>
      </c>
      <c r="C50" s="18" t="s">
        <v>45</v>
      </c>
      <c r="D50" s="26" t="s">
        <v>60</v>
      </c>
      <c r="E50" s="18" t="s">
        <v>48</v>
      </c>
      <c r="F50" s="20">
        <f>'[1]4.ведомства'!G1295</f>
        <v>3521802.92</v>
      </c>
      <c r="G50" s="20">
        <f>'[1]4.ведомства'!H1295</f>
        <v>0</v>
      </c>
      <c r="H50" s="20">
        <f>'[1]4.ведомства'!I1295</f>
        <v>0</v>
      </c>
      <c r="I50" s="20">
        <f>'[1]4.ведомства'!J1295</f>
        <v>0</v>
      </c>
      <c r="J50" s="20">
        <f>'[1]4.ведомства'!K1295</f>
        <v>3521802.92</v>
      </c>
      <c r="K50" s="20">
        <f>'[1]4.ведомства'!L1295</f>
        <v>0</v>
      </c>
      <c r="L50" s="20">
        <f>'[1]4.ведомства'!M1295</f>
        <v>3521802.92</v>
      </c>
      <c r="M50" s="20">
        <f>'[1]4.ведомства'!N1295</f>
        <v>0</v>
      </c>
      <c r="N50" s="20">
        <f>'[1]4.ведомства'!O1295</f>
        <v>0</v>
      </c>
      <c r="O50" s="20">
        <f>'[1]4.ведомства'!P1295</f>
        <v>0</v>
      </c>
      <c r="P50" s="20">
        <f>'[1]4.ведомства'!Q1295</f>
        <v>3521802.92</v>
      </c>
      <c r="Q50" s="20">
        <f>'[1]4.ведомства'!R1295</f>
        <v>0</v>
      </c>
      <c r="R50" s="20">
        <f>'[1]4.ведомства'!S1295</f>
        <v>3521802.92</v>
      </c>
      <c r="S50" s="20">
        <f>'[1]4.ведомства'!T1295</f>
        <v>0</v>
      </c>
      <c r="T50" s="20">
        <f>'[1]4.ведомства'!U1295</f>
        <v>0</v>
      </c>
      <c r="U50" s="20">
        <f>'[1]4.ведомства'!V1295</f>
        <v>0</v>
      </c>
      <c r="V50" s="20">
        <f>'[1]4.ведомства'!W1295</f>
        <v>3521802.92</v>
      </c>
      <c r="W50" s="20">
        <f>'[1]4.ведомства'!X1295</f>
        <v>0</v>
      </c>
      <c r="X50" s="15"/>
    </row>
    <row r="51" spans="1:24" ht="24">
      <c r="A51" s="21" t="s">
        <v>61</v>
      </c>
      <c r="B51" s="18" t="s">
        <v>17</v>
      </c>
      <c r="C51" s="18" t="s">
        <v>45</v>
      </c>
      <c r="D51" s="18" t="s">
        <v>62</v>
      </c>
      <c r="E51" s="18"/>
      <c r="F51" s="20">
        <f t="shared" ref="F51:W51" si="40">F52</f>
        <v>2687441.48</v>
      </c>
      <c r="G51" s="20">
        <f t="shared" si="40"/>
        <v>0</v>
      </c>
      <c r="H51" s="20">
        <f t="shared" si="40"/>
        <v>0</v>
      </c>
      <c r="I51" s="20">
        <f t="shared" si="40"/>
        <v>0</v>
      </c>
      <c r="J51" s="20">
        <f t="shared" si="40"/>
        <v>2687441.48</v>
      </c>
      <c r="K51" s="20">
        <f t="shared" si="40"/>
        <v>0</v>
      </c>
      <c r="L51" s="20">
        <f t="shared" si="40"/>
        <v>2687441.48</v>
      </c>
      <c r="M51" s="20">
        <f t="shared" si="40"/>
        <v>0</v>
      </c>
      <c r="N51" s="20">
        <f t="shared" si="40"/>
        <v>0</v>
      </c>
      <c r="O51" s="20">
        <f t="shared" si="40"/>
        <v>0</v>
      </c>
      <c r="P51" s="20">
        <f t="shared" si="40"/>
        <v>2687441.48</v>
      </c>
      <c r="Q51" s="20">
        <f t="shared" si="40"/>
        <v>0</v>
      </c>
      <c r="R51" s="20">
        <f t="shared" si="40"/>
        <v>2687441.48</v>
      </c>
      <c r="S51" s="20">
        <f t="shared" si="40"/>
        <v>0</v>
      </c>
      <c r="T51" s="20">
        <f t="shared" si="40"/>
        <v>0</v>
      </c>
      <c r="U51" s="20">
        <f t="shared" si="40"/>
        <v>0</v>
      </c>
      <c r="V51" s="20">
        <f t="shared" si="40"/>
        <v>2687441.48</v>
      </c>
      <c r="W51" s="20">
        <f t="shared" si="40"/>
        <v>0</v>
      </c>
      <c r="X51" s="15"/>
    </row>
    <row r="52" spans="1:24" ht="48">
      <c r="A52" s="21" t="s">
        <v>28</v>
      </c>
      <c r="B52" s="18" t="s">
        <v>17</v>
      </c>
      <c r="C52" s="18" t="s">
        <v>45</v>
      </c>
      <c r="D52" s="18" t="s">
        <v>62</v>
      </c>
      <c r="E52" s="18" t="s">
        <v>48</v>
      </c>
      <c r="F52" s="20">
        <f>'[1]4.ведомства'!G1297</f>
        <v>2687441.48</v>
      </c>
      <c r="G52" s="20">
        <f>'[1]4.ведомства'!H1297</f>
        <v>0</v>
      </c>
      <c r="H52" s="20">
        <f>'[1]4.ведомства'!I1297</f>
        <v>0</v>
      </c>
      <c r="I52" s="20">
        <f>'[1]4.ведомства'!J1297</f>
        <v>0</v>
      </c>
      <c r="J52" s="20">
        <f>'[1]4.ведомства'!K1297</f>
        <v>2687441.48</v>
      </c>
      <c r="K52" s="20">
        <f>'[1]4.ведомства'!L1297</f>
        <v>0</v>
      </c>
      <c r="L52" s="20">
        <f>'[1]4.ведомства'!M1297</f>
        <v>2687441.48</v>
      </c>
      <c r="M52" s="20">
        <f>'[1]4.ведомства'!N1297</f>
        <v>0</v>
      </c>
      <c r="N52" s="20">
        <f>'[1]4.ведомства'!O1297</f>
        <v>0</v>
      </c>
      <c r="O52" s="20">
        <f>'[1]4.ведомства'!P1297</f>
        <v>0</v>
      </c>
      <c r="P52" s="20">
        <f>'[1]4.ведомства'!Q1297</f>
        <v>2687441.48</v>
      </c>
      <c r="Q52" s="20">
        <f>'[1]4.ведомства'!R1297</f>
        <v>0</v>
      </c>
      <c r="R52" s="20">
        <f>'[1]4.ведомства'!S1297</f>
        <v>2687441.48</v>
      </c>
      <c r="S52" s="20">
        <f>'[1]4.ведомства'!T1297</f>
        <v>0</v>
      </c>
      <c r="T52" s="20">
        <f>'[1]4.ведомства'!U1297</f>
        <v>0</v>
      </c>
      <c r="U52" s="20">
        <f>'[1]4.ведомства'!V1297</f>
        <v>0</v>
      </c>
      <c r="V52" s="20">
        <f>'[1]4.ведомства'!W1297</f>
        <v>2687441.48</v>
      </c>
      <c r="W52" s="20">
        <f>'[1]4.ведомства'!X1297</f>
        <v>0</v>
      </c>
      <c r="X52" s="15"/>
    </row>
    <row r="53" spans="1:24" ht="24">
      <c r="A53" s="21" t="s">
        <v>63</v>
      </c>
      <c r="B53" s="18" t="s">
        <v>17</v>
      </c>
      <c r="C53" s="18" t="s">
        <v>45</v>
      </c>
      <c r="D53" s="18" t="s">
        <v>64</v>
      </c>
      <c r="E53" s="19"/>
      <c r="F53" s="20">
        <f t="shared" ref="F53:W53" si="41">F54</f>
        <v>8264335.3699999992</v>
      </c>
      <c r="G53" s="20">
        <f t="shared" si="41"/>
        <v>0</v>
      </c>
      <c r="H53" s="20">
        <f t="shared" si="41"/>
        <v>0</v>
      </c>
      <c r="I53" s="20">
        <f t="shared" si="41"/>
        <v>0</v>
      </c>
      <c r="J53" s="20">
        <f t="shared" si="41"/>
        <v>8264335.3699999992</v>
      </c>
      <c r="K53" s="20">
        <f t="shared" si="41"/>
        <v>0</v>
      </c>
      <c r="L53" s="20">
        <f t="shared" si="41"/>
        <v>8264335.3699999992</v>
      </c>
      <c r="M53" s="20">
        <f t="shared" si="41"/>
        <v>0</v>
      </c>
      <c r="N53" s="20">
        <f t="shared" si="41"/>
        <v>0</v>
      </c>
      <c r="O53" s="20">
        <f t="shared" si="41"/>
        <v>0</v>
      </c>
      <c r="P53" s="20">
        <f t="shared" si="41"/>
        <v>8264335.3699999992</v>
      </c>
      <c r="Q53" s="20">
        <f t="shared" si="41"/>
        <v>0</v>
      </c>
      <c r="R53" s="20">
        <f t="shared" si="41"/>
        <v>8264335.3699999992</v>
      </c>
      <c r="S53" s="20">
        <f t="shared" si="41"/>
        <v>0</v>
      </c>
      <c r="T53" s="20">
        <f t="shared" si="41"/>
        <v>0</v>
      </c>
      <c r="U53" s="20">
        <f t="shared" si="41"/>
        <v>0</v>
      </c>
      <c r="V53" s="20">
        <f t="shared" si="41"/>
        <v>8264335.3699999992</v>
      </c>
      <c r="W53" s="20">
        <f t="shared" si="41"/>
        <v>0</v>
      </c>
      <c r="X53" s="15"/>
    </row>
    <row r="54" spans="1:24" ht="48">
      <c r="A54" s="21" t="s">
        <v>28</v>
      </c>
      <c r="B54" s="18" t="s">
        <v>17</v>
      </c>
      <c r="C54" s="18" t="s">
        <v>45</v>
      </c>
      <c r="D54" s="18" t="s">
        <v>64</v>
      </c>
      <c r="E54" s="19">
        <v>100</v>
      </c>
      <c r="F54" s="20">
        <f>'[1]4.ведомства'!G1299</f>
        <v>8264335.3699999992</v>
      </c>
      <c r="G54" s="20">
        <f>'[1]4.ведомства'!H1299</f>
        <v>0</v>
      </c>
      <c r="H54" s="20">
        <f>'[1]4.ведомства'!I1299</f>
        <v>0</v>
      </c>
      <c r="I54" s="20">
        <f>'[1]4.ведомства'!J1299</f>
        <v>0</v>
      </c>
      <c r="J54" s="20">
        <f>'[1]4.ведомства'!K1299</f>
        <v>8264335.3699999992</v>
      </c>
      <c r="K54" s="20">
        <f>'[1]4.ведомства'!L1299</f>
        <v>0</v>
      </c>
      <c r="L54" s="20">
        <f>'[1]4.ведомства'!M1299</f>
        <v>8264335.3699999992</v>
      </c>
      <c r="M54" s="20">
        <f>'[1]4.ведомства'!N1299</f>
        <v>0</v>
      </c>
      <c r="N54" s="20">
        <f>'[1]4.ведомства'!O1299</f>
        <v>0</v>
      </c>
      <c r="O54" s="20">
        <f>'[1]4.ведомства'!P1299</f>
        <v>0</v>
      </c>
      <c r="P54" s="20">
        <f>'[1]4.ведомства'!Q1299</f>
        <v>8264335.3699999992</v>
      </c>
      <c r="Q54" s="20">
        <f>'[1]4.ведомства'!R1299</f>
        <v>0</v>
      </c>
      <c r="R54" s="20">
        <f>'[1]4.ведомства'!S1299</f>
        <v>8264335.3699999992</v>
      </c>
      <c r="S54" s="20">
        <f>'[1]4.ведомства'!T1299</f>
        <v>0</v>
      </c>
      <c r="T54" s="20">
        <f>'[1]4.ведомства'!U1299</f>
        <v>0</v>
      </c>
      <c r="U54" s="20">
        <f>'[1]4.ведомства'!V1299</f>
        <v>0</v>
      </c>
      <c r="V54" s="20">
        <f>'[1]4.ведомства'!W1299</f>
        <v>8264335.3699999992</v>
      </c>
      <c r="W54" s="20">
        <f>'[1]4.ведомства'!X1299</f>
        <v>0</v>
      </c>
      <c r="X54" s="15"/>
    </row>
    <row r="55" spans="1:24" ht="72" hidden="1">
      <c r="A55" s="21" t="s">
        <v>65</v>
      </c>
      <c r="B55" s="18" t="s">
        <v>17</v>
      </c>
      <c r="C55" s="18" t="s">
        <v>45</v>
      </c>
      <c r="D55" s="18" t="s">
        <v>66</v>
      </c>
      <c r="E55" s="19"/>
      <c r="F55" s="20">
        <f>F56</f>
        <v>0</v>
      </c>
      <c r="G55" s="20">
        <f t="shared" ref="G55:W55" si="42">G56</f>
        <v>0</v>
      </c>
      <c r="H55" s="20">
        <f t="shared" si="42"/>
        <v>0</v>
      </c>
      <c r="I55" s="20">
        <f t="shared" si="42"/>
        <v>0</v>
      </c>
      <c r="J55" s="20">
        <f t="shared" si="42"/>
        <v>0</v>
      </c>
      <c r="K55" s="20">
        <f t="shared" si="42"/>
        <v>0</v>
      </c>
      <c r="L55" s="20">
        <f t="shared" si="42"/>
        <v>0</v>
      </c>
      <c r="M55" s="20">
        <f t="shared" si="42"/>
        <v>0</v>
      </c>
      <c r="N55" s="20">
        <f t="shared" si="42"/>
        <v>0</v>
      </c>
      <c r="O55" s="20">
        <f t="shared" si="42"/>
        <v>0</v>
      </c>
      <c r="P55" s="20">
        <f t="shared" si="42"/>
        <v>0</v>
      </c>
      <c r="Q55" s="20">
        <f t="shared" si="42"/>
        <v>0</v>
      </c>
      <c r="R55" s="20">
        <f t="shared" si="42"/>
        <v>0</v>
      </c>
      <c r="S55" s="20">
        <f t="shared" si="42"/>
        <v>0</v>
      </c>
      <c r="T55" s="20">
        <f t="shared" si="42"/>
        <v>0</v>
      </c>
      <c r="U55" s="20">
        <f t="shared" si="42"/>
        <v>0</v>
      </c>
      <c r="V55" s="20">
        <f t="shared" si="42"/>
        <v>0</v>
      </c>
      <c r="W55" s="20">
        <f t="shared" si="42"/>
        <v>0</v>
      </c>
      <c r="X55" s="15"/>
    </row>
    <row r="56" spans="1:24" ht="48" hidden="1">
      <c r="A56" s="21" t="s">
        <v>28</v>
      </c>
      <c r="B56" s="18" t="s">
        <v>17</v>
      </c>
      <c r="C56" s="18" t="s">
        <v>45</v>
      </c>
      <c r="D56" s="18" t="s">
        <v>66</v>
      </c>
      <c r="E56" s="19">
        <v>100</v>
      </c>
      <c r="F56" s="20">
        <f>'[1]4.ведомства'!G1301</f>
        <v>0</v>
      </c>
      <c r="G56" s="20">
        <f>'[1]4.ведомства'!H1301</f>
        <v>0</v>
      </c>
      <c r="H56" s="20">
        <f>'[1]4.ведомства'!I1301</f>
        <v>0</v>
      </c>
      <c r="I56" s="20">
        <f>'[1]4.ведомства'!J1301</f>
        <v>0</v>
      </c>
      <c r="J56" s="20">
        <f>'[1]4.ведомства'!K1301</f>
        <v>0</v>
      </c>
      <c r="K56" s="20">
        <f>'[1]4.ведомства'!L1301</f>
        <v>0</v>
      </c>
      <c r="L56" s="20">
        <f>'[1]4.ведомства'!M1301</f>
        <v>0</v>
      </c>
      <c r="M56" s="20">
        <f>'[1]4.ведомства'!N1301</f>
        <v>0</v>
      </c>
      <c r="N56" s="20">
        <f>'[1]4.ведомства'!O1301</f>
        <v>0</v>
      </c>
      <c r="O56" s="20">
        <f>'[1]4.ведомства'!P1301</f>
        <v>0</v>
      </c>
      <c r="P56" s="20">
        <f>'[1]4.ведомства'!Q1301</f>
        <v>0</v>
      </c>
      <c r="Q56" s="20">
        <f>'[1]4.ведомства'!R1301</f>
        <v>0</v>
      </c>
      <c r="R56" s="20">
        <f>'[1]4.ведомства'!S1301</f>
        <v>0</v>
      </c>
      <c r="S56" s="20">
        <f>'[1]4.ведомства'!T1301</f>
        <v>0</v>
      </c>
      <c r="T56" s="20">
        <f>'[1]4.ведомства'!U1301</f>
        <v>0</v>
      </c>
      <c r="U56" s="20">
        <f>'[1]4.ведомства'!V1301</f>
        <v>0</v>
      </c>
      <c r="V56" s="20">
        <f>'[1]4.ведомства'!W1301</f>
        <v>0</v>
      </c>
      <c r="W56" s="20">
        <f>'[1]4.ведомства'!X1301</f>
        <v>0</v>
      </c>
      <c r="X56" s="15"/>
    </row>
    <row r="57" spans="1:24" ht="72" hidden="1">
      <c r="A57" s="21" t="s">
        <v>42</v>
      </c>
      <c r="B57" s="18" t="s">
        <v>17</v>
      </c>
      <c r="C57" s="18" t="s">
        <v>45</v>
      </c>
      <c r="D57" s="18" t="s">
        <v>67</v>
      </c>
      <c r="E57" s="19"/>
      <c r="F57" s="20">
        <f>F58</f>
        <v>0</v>
      </c>
      <c r="G57" s="20">
        <f t="shared" ref="G57:W57" si="43">G58</f>
        <v>0</v>
      </c>
      <c r="H57" s="20">
        <f t="shared" si="43"/>
        <v>0</v>
      </c>
      <c r="I57" s="20">
        <f t="shared" si="43"/>
        <v>0</v>
      </c>
      <c r="J57" s="20">
        <f t="shared" si="43"/>
        <v>0</v>
      </c>
      <c r="K57" s="20">
        <f t="shared" si="43"/>
        <v>0</v>
      </c>
      <c r="L57" s="20">
        <f t="shared" si="43"/>
        <v>0</v>
      </c>
      <c r="M57" s="20">
        <f t="shared" si="43"/>
        <v>0</v>
      </c>
      <c r="N57" s="20">
        <f t="shared" si="43"/>
        <v>0</v>
      </c>
      <c r="O57" s="20">
        <f t="shared" si="43"/>
        <v>0</v>
      </c>
      <c r="P57" s="20">
        <f t="shared" si="43"/>
        <v>0</v>
      </c>
      <c r="Q57" s="20">
        <f t="shared" si="43"/>
        <v>0</v>
      </c>
      <c r="R57" s="20">
        <f t="shared" si="43"/>
        <v>0</v>
      </c>
      <c r="S57" s="20">
        <f t="shared" si="43"/>
        <v>0</v>
      </c>
      <c r="T57" s="20">
        <f t="shared" si="43"/>
        <v>0</v>
      </c>
      <c r="U57" s="20">
        <f t="shared" si="43"/>
        <v>0</v>
      </c>
      <c r="V57" s="20">
        <f t="shared" si="43"/>
        <v>0</v>
      </c>
      <c r="W57" s="20">
        <f t="shared" si="43"/>
        <v>0</v>
      </c>
      <c r="X57" s="15"/>
    </row>
    <row r="58" spans="1:24" ht="48" hidden="1">
      <c r="A58" s="21" t="s">
        <v>28</v>
      </c>
      <c r="B58" s="18" t="s">
        <v>17</v>
      </c>
      <c r="C58" s="18" t="s">
        <v>45</v>
      </c>
      <c r="D58" s="18" t="s">
        <v>67</v>
      </c>
      <c r="E58" s="19">
        <v>100</v>
      </c>
      <c r="F58" s="20">
        <f>'[1]4.ведомства'!G1303</f>
        <v>0</v>
      </c>
      <c r="G58" s="20">
        <f>'[1]4.ведомства'!H1303</f>
        <v>0</v>
      </c>
      <c r="H58" s="20">
        <f>'[1]4.ведомства'!I1303</f>
        <v>0</v>
      </c>
      <c r="I58" s="20">
        <f>'[1]4.ведомства'!J1303</f>
        <v>0</v>
      </c>
      <c r="J58" s="20">
        <f>'[1]4.ведомства'!K1303</f>
        <v>0</v>
      </c>
      <c r="K58" s="20">
        <f>'[1]4.ведомства'!L1303</f>
        <v>0</v>
      </c>
      <c r="L58" s="20">
        <f>'[1]4.ведомства'!M1303</f>
        <v>0</v>
      </c>
      <c r="M58" s="20">
        <f>'[1]4.ведомства'!N1303</f>
        <v>0</v>
      </c>
      <c r="N58" s="20">
        <f>'[1]4.ведомства'!O1303</f>
        <v>0</v>
      </c>
      <c r="O58" s="20">
        <f>'[1]4.ведомства'!P1303</f>
        <v>0</v>
      </c>
      <c r="P58" s="20">
        <f>'[1]4.ведомства'!Q1303</f>
        <v>0</v>
      </c>
      <c r="Q58" s="20">
        <f>'[1]4.ведомства'!R1303</f>
        <v>0</v>
      </c>
      <c r="R58" s="20">
        <f>'[1]4.ведомства'!S1303</f>
        <v>0</v>
      </c>
      <c r="S58" s="20">
        <f>'[1]4.ведомства'!T1303</f>
        <v>0</v>
      </c>
      <c r="T58" s="20">
        <f>'[1]4.ведомства'!U1303</f>
        <v>0</v>
      </c>
      <c r="U58" s="20">
        <f>'[1]4.ведомства'!V1303</f>
        <v>0</v>
      </c>
      <c r="V58" s="20">
        <f>'[1]4.ведомства'!W1303</f>
        <v>0</v>
      </c>
      <c r="W58" s="20">
        <f>'[1]4.ведомства'!X1303</f>
        <v>0</v>
      </c>
      <c r="X58" s="15"/>
    </row>
    <row r="59" spans="1:24" ht="36">
      <c r="A59" s="21" t="s">
        <v>68</v>
      </c>
      <c r="B59" s="18" t="s">
        <v>17</v>
      </c>
      <c r="C59" s="18" t="s">
        <v>69</v>
      </c>
      <c r="D59" s="18"/>
      <c r="E59" s="19"/>
      <c r="F59" s="20">
        <f t="shared" ref="F59:W59" si="44">F60+F99+F92+F85+F80</f>
        <v>156724455.12</v>
      </c>
      <c r="G59" s="20">
        <f t="shared" si="44"/>
        <v>0</v>
      </c>
      <c r="H59" s="20">
        <f t="shared" si="44"/>
        <v>0</v>
      </c>
      <c r="I59" s="20">
        <f t="shared" si="44"/>
        <v>0</v>
      </c>
      <c r="J59" s="20">
        <f t="shared" si="44"/>
        <v>156724455.12</v>
      </c>
      <c r="K59" s="20">
        <f t="shared" si="44"/>
        <v>0</v>
      </c>
      <c r="L59" s="20">
        <f t="shared" si="44"/>
        <v>156673355.97</v>
      </c>
      <c r="M59" s="20">
        <f t="shared" si="44"/>
        <v>0</v>
      </c>
      <c r="N59" s="20">
        <f t="shared" si="44"/>
        <v>0</v>
      </c>
      <c r="O59" s="20">
        <f t="shared" si="44"/>
        <v>0</v>
      </c>
      <c r="P59" s="20">
        <f t="shared" si="44"/>
        <v>156673355.97</v>
      </c>
      <c r="Q59" s="20">
        <f t="shared" si="44"/>
        <v>0</v>
      </c>
      <c r="R59" s="20">
        <f t="shared" si="44"/>
        <v>156965855.12</v>
      </c>
      <c r="S59" s="20">
        <f t="shared" si="44"/>
        <v>0</v>
      </c>
      <c r="T59" s="20">
        <f t="shared" si="44"/>
        <v>0</v>
      </c>
      <c r="U59" s="20">
        <f t="shared" si="44"/>
        <v>0</v>
      </c>
      <c r="V59" s="20">
        <f t="shared" si="44"/>
        <v>156965855.12</v>
      </c>
      <c r="W59" s="20">
        <f t="shared" si="44"/>
        <v>0</v>
      </c>
      <c r="X59" s="15"/>
    </row>
    <row r="60" spans="1:24" ht="24">
      <c r="A60" s="21" t="s">
        <v>20</v>
      </c>
      <c r="B60" s="18" t="s">
        <v>17</v>
      </c>
      <c r="C60" s="18" t="s">
        <v>69</v>
      </c>
      <c r="D60" s="18" t="s">
        <v>21</v>
      </c>
      <c r="E60" s="19"/>
      <c r="F60" s="20">
        <f t="shared" ref="F60:W60" si="45">F61+F65</f>
        <v>20852253.550000001</v>
      </c>
      <c r="G60" s="20">
        <f t="shared" si="45"/>
        <v>0</v>
      </c>
      <c r="H60" s="20">
        <f t="shared" si="45"/>
        <v>0</v>
      </c>
      <c r="I60" s="20">
        <f t="shared" si="45"/>
        <v>0</v>
      </c>
      <c r="J60" s="20">
        <f t="shared" si="45"/>
        <v>20852253.550000001</v>
      </c>
      <c r="K60" s="20">
        <f t="shared" si="45"/>
        <v>0</v>
      </c>
      <c r="L60" s="20">
        <f t="shared" si="45"/>
        <v>20801154.399999999</v>
      </c>
      <c r="M60" s="20">
        <f t="shared" si="45"/>
        <v>0</v>
      </c>
      <c r="N60" s="20">
        <f t="shared" si="45"/>
        <v>0</v>
      </c>
      <c r="O60" s="20">
        <f t="shared" si="45"/>
        <v>0</v>
      </c>
      <c r="P60" s="20">
        <f t="shared" si="45"/>
        <v>20801154.399999999</v>
      </c>
      <c r="Q60" s="20">
        <f t="shared" si="45"/>
        <v>0</v>
      </c>
      <c r="R60" s="20">
        <f t="shared" si="45"/>
        <v>21093653.550000001</v>
      </c>
      <c r="S60" s="20">
        <f t="shared" si="45"/>
        <v>0</v>
      </c>
      <c r="T60" s="20">
        <f t="shared" si="45"/>
        <v>0</v>
      </c>
      <c r="U60" s="20">
        <f t="shared" si="45"/>
        <v>0</v>
      </c>
      <c r="V60" s="20">
        <f t="shared" si="45"/>
        <v>21093653.550000001</v>
      </c>
      <c r="W60" s="20">
        <f t="shared" si="45"/>
        <v>0</v>
      </c>
      <c r="X60" s="15"/>
    </row>
    <row r="61" spans="1:24" ht="36">
      <c r="A61" s="23" t="s">
        <v>70</v>
      </c>
      <c r="B61" s="18" t="s">
        <v>17</v>
      </c>
      <c r="C61" s="18" t="s">
        <v>69</v>
      </c>
      <c r="D61" s="18" t="s">
        <v>71</v>
      </c>
      <c r="E61" s="19"/>
      <c r="F61" s="20">
        <f t="shared" ref="F61:U62" si="46">F62</f>
        <v>14606688.550000001</v>
      </c>
      <c r="G61" s="20">
        <f t="shared" si="46"/>
        <v>0</v>
      </c>
      <c r="H61" s="20">
        <f t="shared" si="46"/>
        <v>0</v>
      </c>
      <c r="I61" s="20">
        <f t="shared" si="46"/>
        <v>0</v>
      </c>
      <c r="J61" s="20">
        <f t="shared" si="46"/>
        <v>14606688.550000001</v>
      </c>
      <c r="K61" s="20">
        <f t="shared" si="46"/>
        <v>0</v>
      </c>
      <c r="L61" s="20">
        <f t="shared" si="46"/>
        <v>14606688.550000001</v>
      </c>
      <c r="M61" s="20">
        <f t="shared" si="46"/>
        <v>0</v>
      </c>
      <c r="N61" s="20">
        <f t="shared" si="46"/>
        <v>0</v>
      </c>
      <c r="O61" s="20">
        <f t="shared" si="46"/>
        <v>0</v>
      </c>
      <c r="P61" s="20">
        <f t="shared" si="46"/>
        <v>14606688.550000001</v>
      </c>
      <c r="Q61" s="20">
        <f t="shared" si="46"/>
        <v>0</v>
      </c>
      <c r="R61" s="20">
        <f t="shared" si="46"/>
        <v>14606688.550000001</v>
      </c>
      <c r="S61" s="20">
        <f t="shared" si="46"/>
        <v>0</v>
      </c>
      <c r="T61" s="20">
        <f t="shared" si="46"/>
        <v>0</v>
      </c>
      <c r="U61" s="20">
        <f t="shared" si="46"/>
        <v>0</v>
      </c>
      <c r="V61" s="20">
        <f t="shared" ref="S61:W62" si="47">V62</f>
        <v>14606688.550000001</v>
      </c>
      <c r="W61" s="20">
        <f t="shared" si="47"/>
        <v>0</v>
      </c>
      <c r="X61" s="15"/>
    </row>
    <row r="62" spans="1:24" ht="36">
      <c r="A62" s="23" t="s">
        <v>72</v>
      </c>
      <c r="B62" s="18" t="s">
        <v>17</v>
      </c>
      <c r="C62" s="18" t="s">
        <v>69</v>
      </c>
      <c r="D62" s="18" t="s">
        <v>73</v>
      </c>
      <c r="E62" s="19"/>
      <c r="F62" s="20">
        <f>F63</f>
        <v>14606688.550000001</v>
      </c>
      <c r="G62" s="20">
        <f t="shared" si="46"/>
        <v>0</v>
      </c>
      <c r="H62" s="20">
        <f t="shared" si="46"/>
        <v>0</v>
      </c>
      <c r="I62" s="20">
        <f t="shared" si="46"/>
        <v>0</v>
      </c>
      <c r="J62" s="20">
        <f t="shared" si="46"/>
        <v>14606688.550000001</v>
      </c>
      <c r="K62" s="20">
        <f t="shared" si="46"/>
        <v>0</v>
      </c>
      <c r="L62" s="20">
        <f>L63</f>
        <v>14606688.550000001</v>
      </c>
      <c r="M62" s="20">
        <f t="shared" si="46"/>
        <v>0</v>
      </c>
      <c r="N62" s="20">
        <f t="shared" si="46"/>
        <v>0</v>
      </c>
      <c r="O62" s="20">
        <f t="shared" si="46"/>
        <v>0</v>
      </c>
      <c r="P62" s="20">
        <f t="shared" si="46"/>
        <v>14606688.550000001</v>
      </c>
      <c r="Q62" s="20">
        <f t="shared" si="46"/>
        <v>0</v>
      </c>
      <c r="R62" s="20">
        <f>R63</f>
        <v>14606688.550000001</v>
      </c>
      <c r="S62" s="20">
        <f t="shared" si="47"/>
        <v>0</v>
      </c>
      <c r="T62" s="20">
        <f t="shared" si="47"/>
        <v>0</v>
      </c>
      <c r="U62" s="20">
        <f t="shared" si="47"/>
        <v>0</v>
      </c>
      <c r="V62" s="20">
        <f t="shared" si="47"/>
        <v>14606688.550000001</v>
      </c>
      <c r="W62" s="20">
        <f t="shared" si="47"/>
        <v>0</v>
      </c>
      <c r="X62" s="15"/>
    </row>
    <row r="63" spans="1:24" ht="24">
      <c r="A63" s="21" t="s">
        <v>63</v>
      </c>
      <c r="B63" s="18" t="s">
        <v>17</v>
      </c>
      <c r="C63" s="18" t="s">
        <v>69</v>
      </c>
      <c r="D63" s="18" t="s">
        <v>74</v>
      </c>
      <c r="E63" s="19"/>
      <c r="F63" s="20">
        <f t="shared" ref="F63:W63" si="48">F64</f>
        <v>14606688.550000001</v>
      </c>
      <c r="G63" s="20">
        <f t="shared" si="48"/>
        <v>0</v>
      </c>
      <c r="H63" s="20">
        <f t="shared" si="48"/>
        <v>0</v>
      </c>
      <c r="I63" s="20">
        <f t="shared" si="48"/>
        <v>0</v>
      </c>
      <c r="J63" s="20">
        <f t="shared" si="48"/>
        <v>14606688.550000001</v>
      </c>
      <c r="K63" s="20">
        <f t="shared" si="48"/>
        <v>0</v>
      </c>
      <c r="L63" s="20">
        <f t="shared" si="48"/>
        <v>14606688.550000001</v>
      </c>
      <c r="M63" s="20">
        <f t="shared" si="48"/>
        <v>0</v>
      </c>
      <c r="N63" s="20">
        <f t="shared" si="48"/>
        <v>0</v>
      </c>
      <c r="O63" s="20">
        <f t="shared" si="48"/>
        <v>0</v>
      </c>
      <c r="P63" s="20">
        <f t="shared" si="48"/>
        <v>14606688.550000001</v>
      </c>
      <c r="Q63" s="20">
        <f t="shared" si="48"/>
        <v>0</v>
      </c>
      <c r="R63" s="20">
        <f t="shared" si="48"/>
        <v>14606688.550000001</v>
      </c>
      <c r="S63" s="20">
        <f t="shared" si="48"/>
        <v>0</v>
      </c>
      <c r="T63" s="20">
        <f t="shared" si="48"/>
        <v>0</v>
      </c>
      <c r="U63" s="20">
        <f t="shared" si="48"/>
        <v>0</v>
      </c>
      <c r="V63" s="20">
        <f t="shared" si="48"/>
        <v>14606688.550000001</v>
      </c>
      <c r="W63" s="20">
        <f t="shared" si="48"/>
        <v>0</v>
      </c>
      <c r="X63" s="15"/>
    </row>
    <row r="64" spans="1:24" ht="48">
      <c r="A64" s="21" t="s">
        <v>28</v>
      </c>
      <c r="B64" s="18" t="s">
        <v>17</v>
      </c>
      <c r="C64" s="18" t="s">
        <v>69</v>
      </c>
      <c r="D64" s="18" t="s">
        <v>74</v>
      </c>
      <c r="E64" s="19">
        <v>100</v>
      </c>
      <c r="F64" s="20">
        <f>'[1]4.ведомства'!G1366</f>
        <v>14606688.550000001</v>
      </c>
      <c r="G64" s="20">
        <f>'[1]4.ведомства'!H1366</f>
        <v>0</v>
      </c>
      <c r="H64" s="20">
        <f>'[1]4.ведомства'!I1366</f>
        <v>0</v>
      </c>
      <c r="I64" s="20">
        <f>'[1]4.ведомства'!J1366</f>
        <v>0</v>
      </c>
      <c r="J64" s="20">
        <f>'[1]4.ведомства'!K1366</f>
        <v>14606688.550000001</v>
      </c>
      <c r="K64" s="20">
        <f>'[1]4.ведомства'!L1366</f>
        <v>0</v>
      </c>
      <c r="L64" s="20">
        <f>'[1]4.ведомства'!M1366</f>
        <v>14606688.550000001</v>
      </c>
      <c r="M64" s="20">
        <f>'[1]4.ведомства'!N1366</f>
        <v>0</v>
      </c>
      <c r="N64" s="20">
        <f>'[1]4.ведомства'!O1366</f>
        <v>0</v>
      </c>
      <c r="O64" s="20">
        <f>'[1]4.ведомства'!P1366</f>
        <v>0</v>
      </c>
      <c r="P64" s="20">
        <f>'[1]4.ведомства'!Q1366</f>
        <v>14606688.550000001</v>
      </c>
      <c r="Q64" s="20">
        <f>'[1]4.ведомства'!R1366</f>
        <v>0</v>
      </c>
      <c r="R64" s="20">
        <f>'[1]4.ведомства'!S1366</f>
        <v>14606688.550000001</v>
      </c>
      <c r="S64" s="20">
        <f>'[1]4.ведомства'!T1366</f>
        <v>0</v>
      </c>
      <c r="T64" s="20">
        <f>'[1]4.ведомства'!U1366</f>
        <v>0</v>
      </c>
      <c r="U64" s="20">
        <f>'[1]4.ведомства'!V1366</f>
        <v>0</v>
      </c>
      <c r="V64" s="20">
        <f>'[1]4.ведомства'!W1366</f>
        <v>14606688.550000001</v>
      </c>
      <c r="W64" s="20">
        <f>'[1]4.ведомства'!X1366</f>
        <v>0</v>
      </c>
      <c r="X64" s="15"/>
    </row>
    <row r="65" spans="1:24" ht="24">
      <c r="A65" s="21" t="s">
        <v>22</v>
      </c>
      <c r="B65" s="18" t="s">
        <v>17</v>
      </c>
      <c r="C65" s="18" t="s">
        <v>69</v>
      </c>
      <c r="D65" s="18" t="s">
        <v>23</v>
      </c>
      <c r="E65" s="19"/>
      <c r="F65" s="20">
        <f t="shared" ref="F65:W65" si="49">F66+F70+F74</f>
        <v>6245565</v>
      </c>
      <c r="G65" s="20">
        <f t="shared" si="49"/>
        <v>0</v>
      </c>
      <c r="H65" s="20">
        <f t="shared" si="49"/>
        <v>0</v>
      </c>
      <c r="I65" s="20">
        <f t="shared" si="49"/>
        <v>0</v>
      </c>
      <c r="J65" s="20">
        <f t="shared" si="49"/>
        <v>6245565</v>
      </c>
      <c r="K65" s="20">
        <f t="shared" si="49"/>
        <v>0</v>
      </c>
      <c r="L65" s="20">
        <f t="shared" si="49"/>
        <v>6194465.8499999996</v>
      </c>
      <c r="M65" s="20">
        <f t="shared" si="49"/>
        <v>0</v>
      </c>
      <c r="N65" s="20">
        <f t="shared" si="49"/>
        <v>0</v>
      </c>
      <c r="O65" s="20">
        <f t="shared" si="49"/>
        <v>0</v>
      </c>
      <c r="P65" s="20">
        <f t="shared" si="49"/>
        <v>6194465.8499999996</v>
      </c>
      <c r="Q65" s="20">
        <f t="shared" si="49"/>
        <v>0</v>
      </c>
      <c r="R65" s="20">
        <f t="shared" si="49"/>
        <v>6486965</v>
      </c>
      <c r="S65" s="20">
        <f t="shared" si="49"/>
        <v>0</v>
      </c>
      <c r="T65" s="20">
        <f t="shared" si="49"/>
        <v>0</v>
      </c>
      <c r="U65" s="20">
        <f t="shared" si="49"/>
        <v>0</v>
      </c>
      <c r="V65" s="20">
        <f t="shared" si="49"/>
        <v>6486965</v>
      </c>
      <c r="W65" s="20">
        <f t="shared" si="49"/>
        <v>0</v>
      </c>
      <c r="X65" s="15"/>
    </row>
    <row r="66" spans="1:24" ht="36">
      <c r="A66" s="21" t="s">
        <v>24</v>
      </c>
      <c r="B66" s="18" t="s">
        <v>17</v>
      </c>
      <c r="C66" s="18" t="s">
        <v>69</v>
      </c>
      <c r="D66" s="18" t="s">
        <v>25</v>
      </c>
      <c r="E66" s="19"/>
      <c r="F66" s="20">
        <f t="shared" ref="F66:W66" si="50">+F67</f>
        <v>1894800</v>
      </c>
      <c r="G66" s="20">
        <f t="shared" si="50"/>
        <v>0</v>
      </c>
      <c r="H66" s="20">
        <f t="shared" si="50"/>
        <v>0</v>
      </c>
      <c r="I66" s="20">
        <f t="shared" si="50"/>
        <v>0</v>
      </c>
      <c r="J66" s="20">
        <f t="shared" si="50"/>
        <v>1894800</v>
      </c>
      <c r="K66" s="20">
        <f t="shared" si="50"/>
        <v>0</v>
      </c>
      <c r="L66" s="20">
        <f t="shared" si="50"/>
        <v>1782040</v>
      </c>
      <c r="M66" s="20">
        <f t="shared" si="50"/>
        <v>0</v>
      </c>
      <c r="N66" s="20">
        <f t="shared" si="50"/>
        <v>0</v>
      </c>
      <c r="O66" s="20">
        <f t="shared" si="50"/>
        <v>0</v>
      </c>
      <c r="P66" s="20">
        <f t="shared" si="50"/>
        <v>1782040</v>
      </c>
      <c r="Q66" s="20">
        <f t="shared" si="50"/>
        <v>0</v>
      </c>
      <c r="R66" s="20">
        <f t="shared" si="50"/>
        <v>1879940</v>
      </c>
      <c r="S66" s="20">
        <f t="shared" si="50"/>
        <v>0</v>
      </c>
      <c r="T66" s="20">
        <f t="shared" si="50"/>
        <v>0</v>
      </c>
      <c r="U66" s="20">
        <f t="shared" si="50"/>
        <v>0</v>
      </c>
      <c r="V66" s="20">
        <f t="shared" si="50"/>
        <v>1879940</v>
      </c>
      <c r="W66" s="20">
        <f t="shared" si="50"/>
        <v>0</v>
      </c>
      <c r="X66" s="15"/>
    </row>
    <row r="67" spans="1:24" ht="24">
      <c r="A67" s="21" t="s">
        <v>52</v>
      </c>
      <c r="B67" s="18" t="s">
        <v>17</v>
      </c>
      <c r="C67" s="18" t="s">
        <v>69</v>
      </c>
      <c r="D67" s="18" t="s">
        <v>53</v>
      </c>
      <c r="E67" s="19"/>
      <c r="F67" s="20">
        <f t="shared" ref="F67:K67" si="51">SUM(F68:F69)</f>
        <v>1894800</v>
      </c>
      <c r="G67" s="20">
        <f t="shared" si="51"/>
        <v>0</v>
      </c>
      <c r="H67" s="20">
        <f t="shared" si="51"/>
        <v>0</v>
      </c>
      <c r="I67" s="20">
        <f t="shared" si="51"/>
        <v>0</v>
      </c>
      <c r="J67" s="20">
        <f t="shared" si="51"/>
        <v>1894800</v>
      </c>
      <c r="K67" s="20">
        <f t="shared" si="51"/>
        <v>0</v>
      </c>
      <c r="L67" s="20">
        <f t="shared" ref="L67:W67" si="52">SUM(L68:L69)</f>
        <v>1782040</v>
      </c>
      <c r="M67" s="20">
        <f t="shared" si="52"/>
        <v>0</v>
      </c>
      <c r="N67" s="20">
        <f t="shared" si="52"/>
        <v>0</v>
      </c>
      <c r="O67" s="20">
        <f t="shared" si="52"/>
        <v>0</v>
      </c>
      <c r="P67" s="20">
        <f t="shared" si="52"/>
        <v>1782040</v>
      </c>
      <c r="Q67" s="20">
        <f t="shared" si="52"/>
        <v>0</v>
      </c>
      <c r="R67" s="20">
        <f t="shared" si="52"/>
        <v>1879940</v>
      </c>
      <c r="S67" s="20">
        <f t="shared" si="52"/>
        <v>0</v>
      </c>
      <c r="T67" s="20">
        <f t="shared" si="52"/>
        <v>0</v>
      </c>
      <c r="U67" s="20">
        <f t="shared" si="52"/>
        <v>0</v>
      </c>
      <c r="V67" s="20">
        <f t="shared" si="52"/>
        <v>1879940</v>
      </c>
      <c r="W67" s="20">
        <f t="shared" si="52"/>
        <v>0</v>
      </c>
      <c r="X67" s="15"/>
    </row>
    <row r="68" spans="1:24" ht="48">
      <c r="A68" s="21" t="s">
        <v>28</v>
      </c>
      <c r="B68" s="18" t="s">
        <v>17</v>
      </c>
      <c r="C68" s="18" t="s">
        <v>69</v>
      </c>
      <c r="D68" s="18" t="s">
        <v>53</v>
      </c>
      <c r="E68" s="19">
        <v>100</v>
      </c>
      <c r="F68" s="20">
        <f>'[1]4.ведомства'!G36+'[1]4.ведомства'!G225+'[1]4.ведомства'!G301+'[1]4.ведомства'!G605+'[1]4.ведомства'!G876+'[1]4.ведомства'!G1370</f>
        <v>768580</v>
      </c>
      <c r="G68" s="20">
        <f>'[1]4.ведомства'!H36+'[1]4.ведомства'!H225+'[1]4.ведомства'!H301+'[1]4.ведомства'!H605+'[1]4.ведомства'!H876+'[1]4.ведомства'!H1370</f>
        <v>0</v>
      </c>
      <c r="H68" s="20">
        <f>'[1]4.ведомства'!I36+'[1]4.ведомства'!I225+'[1]4.ведомства'!I301+'[1]4.ведомства'!I605+'[1]4.ведомства'!I876+'[1]4.ведомства'!I1370</f>
        <v>0</v>
      </c>
      <c r="I68" s="20">
        <f>'[1]4.ведомства'!J36+'[1]4.ведомства'!J225+'[1]4.ведомства'!J301+'[1]4.ведомства'!J605+'[1]4.ведомства'!J876+'[1]4.ведомства'!J1370</f>
        <v>0</v>
      </c>
      <c r="J68" s="20">
        <f>'[1]4.ведомства'!K36+'[1]4.ведомства'!K225+'[1]4.ведомства'!K301+'[1]4.ведомства'!K605+'[1]4.ведомства'!K876+'[1]4.ведомства'!K1370</f>
        <v>768580</v>
      </c>
      <c r="K68" s="20">
        <f>'[1]4.ведомства'!L36+'[1]4.ведомства'!L225+'[1]4.ведомства'!L301+'[1]4.ведомства'!L605+'[1]4.ведомства'!L876+'[1]4.ведомства'!L1370</f>
        <v>0</v>
      </c>
      <c r="L68" s="20">
        <f>'[1]4.ведомства'!M36+'[1]4.ведомства'!M225+'[1]4.ведомства'!M301+'[1]4.ведомства'!M605+'[1]4.ведомства'!M876+'[1]4.ведомства'!M1370</f>
        <v>908620</v>
      </c>
      <c r="M68" s="20">
        <f>'[1]4.ведомства'!N36+'[1]4.ведомства'!N225+'[1]4.ведомства'!N301+'[1]4.ведомства'!N605+'[1]4.ведомства'!N876+'[1]4.ведомства'!N1370</f>
        <v>0</v>
      </c>
      <c r="N68" s="20">
        <f>'[1]4.ведомства'!O36+'[1]4.ведомства'!O225+'[1]4.ведомства'!O301+'[1]4.ведомства'!O605+'[1]4.ведомства'!O876+'[1]4.ведомства'!O1370</f>
        <v>0</v>
      </c>
      <c r="O68" s="20">
        <f>'[1]4.ведомства'!P36+'[1]4.ведомства'!P225+'[1]4.ведомства'!P301+'[1]4.ведомства'!P605+'[1]4.ведомства'!P876+'[1]4.ведомства'!P1370</f>
        <v>0</v>
      </c>
      <c r="P68" s="20">
        <f>'[1]4.ведомства'!Q36+'[1]4.ведомства'!Q225+'[1]4.ведомства'!Q301+'[1]4.ведомства'!Q605+'[1]4.ведомства'!Q876+'[1]4.ведомства'!Q1370</f>
        <v>908620</v>
      </c>
      <c r="Q68" s="20">
        <f>'[1]4.ведомства'!R36+'[1]4.ведомства'!R225+'[1]4.ведомства'!R301+'[1]4.ведомства'!R605+'[1]4.ведомства'!R876+'[1]4.ведомства'!R1370</f>
        <v>0</v>
      </c>
      <c r="R68" s="20">
        <f>'[1]4.ведомства'!S36+'[1]4.ведомства'!S225+'[1]4.ведомства'!S301+'[1]4.ведомства'!S605+'[1]4.ведомства'!S876+'[1]4.ведомства'!S1370</f>
        <v>928520</v>
      </c>
      <c r="S68" s="20">
        <f>'[1]4.ведомства'!T36+'[1]4.ведомства'!T225+'[1]4.ведомства'!T301+'[1]4.ведомства'!T605+'[1]4.ведомства'!T876+'[1]4.ведомства'!T1370</f>
        <v>0</v>
      </c>
      <c r="T68" s="20">
        <f>'[1]4.ведомства'!U36+'[1]4.ведомства'!U225+'[1]4.ведомства'!U301+'[1]4.ведомства'!U605+'[1]4.ведомства'!U876+'[1]4.ведомства'!U1370</f>
        <v>0</v>
      </c>
      <c r="U68" s="20">
        <f>'[1]4.ведомства'!V36+'[1]4.ведомства'!V225+'[1]4.ведомства'!V301+'[1]4.ведомства'!V605+'[1]4.ведомства'!V876+'[1]4.ведомства'!V1370</f>
        <v>0</v>
      </c>
      <c r="V68" s="20">
        <f>'[1]4.ведомства'!W36+'[1]4.ведомства'!W225+'[1]4.ведомства'!W301+'[1]4.ведомства'!W605+'[1]4.ведомства'!W876+'[1]4.ведомства'!W1370</f>
        <v>928520</v>
      </c>
      <c r="W68" s="20">
        <f>'[1]4.ведомства'!X36+'[1]4.ведомства'!X225+'[1]4.ведомства'!X301+'[1]4.ведомства'!X605+'[1]4.ведомства'!X876+'[1]4.ведомства'!X1370</f>
        <v>0</v>
      </c>
      <c r="X68" s="15"/>
    </row>
    <row r="69" spans="1:24" ht="24">
      <c r="A69" s="21" t="s">
        <v>29</v>
      </c>
      <c r="B69" s="18" t="s">
        <v>17</v>
      </c>
      <c r="C69" s="18" t="s">
        <v>69</v>
      </c>
      <c r="D69" s="18" t="s">
        <v>53</v>
      </c>
      <c r="E69" s="19">
        <v>200</v>
      </c>
      <c r="F69" s="20">
        <f>'[1]4.ведомства'!G37+'[1]4.ведомства'!G226+'[1]4.ведомства'!G302+'[1]4.ведомства'!G606+'[1]4.ведомства'!G877+'[1]4.ведомства'!G1371</f>
        <v>1126220</v>
      </c>
      <c r="G69" s="20">
        <f>'[1]4.ведомства'!H37+'[1]4.ведомства'!H226+'[1]4.ведомства'!H302+'[1]4.ведомства'!H606+'[1]4.ведомства'!H877+'[1]4.ведомства'!H1371</f>
        <v>0</v>
      </c>
      <c r="H69" s="20">
        <f>'[1]4.ведомства'!I37+'[1]4.ведомства'!I226+'[1]4.ведомства'!I302+'[1]4.ведомства'!I606+'[1]4.ведомства'!I877+'[1]4.ведомства'!I1371</f>
        <v>0</v>
      </c>
      <c r="I69" s="20">
        <f>'[1]4.ведомства'!J37+'[1]4.ведомства'!J226+'[1]4.ведомства'!J302+'[1]4.ведомства'!J606+'[1]4.ведомства'!J877+'[1]4.ведомства'!J1371</f>
        <v>0</v>
      </c>
      <c r="J69" s="20">
        <f>'[1]4.ведомства'!K37+'[1]4.ведомства'!K226+'[1]4.ведомства'!K302+'[1]4.ведомства'!K606+'[1]4.ведомства'!K877+'[1]4.ведомства'!K1371</f>
        <v>1126220</v>
      </c>
      <c r="K69" s="20">
        <f>'[1]4.ведомства'!L37+'[1]4.ведомства'!L226+'[1]4.ведомства'!L302+'[1]4.ведомства'!L606+'[1]4.ведомства'!L877+'[1]4.ведомства'!L1371</f>
        <v>0</v>
      </c>
      <c r="L69" s="20">
        <f>'[1]4.ведомства'!M37+'[1]4.ведомства'!M226+'[1]4.ведомства'!M302+'[1]4.ведомства'!M606+'[1]4.ведомства'!M877+'[1]4.ведомства'!M1371</f>
        <v>873420</v>
      </c>
      <c r="M69" s="20">
        <f>'[1]4.ведомства'!N37+'[1]4.ведомства'!N226+'[1]4.ведомства'!N302+'[1]4.ведомства'!N606+'[1]4.ведомства'!N877+'[1]4.ведомства'!N1371</f>
        <v>0</v>
      </c>
      <c r="N69" s="20">
        <f>'[1]4.ведомства'!O37+'[1]4.ведомства'!O226+'[1]4.ведомства'!O302+'[1]4.ведомства'!O606+'[1]4.ведомства'!O877+'[1]4.ведомства'!O1371</f>
        <v>0</v>
      </c>
      <c r="O69" s="20">
        <f>'[1]4.ведомства'!P37+'[1]4.ведомства'!P226+'[1]4.ведомства'!P302+'[1]4.ведомства'!P606+'[1]4.ведомства'!P877+'[1]4.ведомства'!P1371</f>
        <v>0</v>
      </c>
      <c r="P69" s="20">
        <f>'[1]4.ведомства'!Q37+'[1]4.ведомства'!Q226+'[1]4.ведомства'!Q302+'[1]4.ведомства'!Q606+'[1]4.ведомства'!Q877+'[1]4.ведомства'!Q1371</f>
        <v>873420</v>
      </c>
      <c r="Q69" s="20">
        <f>'[1]4.ведомства'!R37+'[1]4.ведомства'!R226+'[1]4.ведомства'!R302+'[1]4.ведомства'!R606+'[1]4.ведомства'!R877+'[1]4.ведомства'!R1371</f>
        <v>0</v>
      </c>
      <c r="R69" s="20">
        <f>'[1]4.ведомства'!S37+'[1]4.ведомства'!S226+'[1]4.ведомства'!S302+'[1]4.ведомства'!S606+'[1]4.ведомства'!S877+'[1]4.ведомства'!S1371</f>
        <v>951420</v>
      </c>
      <c r="S69" s="20">
        <f>'[1]4.ведомства'!T37+'[1]4.ведомства'!T226+'[1]4.ведомства'!T302+'[1]4.ведомства'!T606+'[1]4.ведомства'!T877+'[1]4.ведомства'!T1371</f>
        <v>0</v>
      </c>
      <c r="T69" s="20">
        <f>'[1]4.ведомства'!U37+'[1]4.ведомства'!U226+'[1]4.ведомства'!U302+'[1]4.ведомства'!U606+'[1]4.ведомства'!U877+'[1]4.ведомства'!U1371</f>
        <v>0</v>
      </c>
      <c r="U69" s="20">
        <f>'[1]4.ведомства'!V37+'[1]4.ведомства'!V226+'[1]4.ведомства'!V302+'[1]4.ведомства'!V606+'[1]4.ведомства'!V877+'[1]4.ведомства'!V1371</f>
        <v>0</v>
      </c>
      <c r="V69" s="20">
        <f>'[1]4.ведомства'!W37+'[1]4.ведомства'!W226+'[1]4.ведомства'!W302+'[1]4.ведомства'!W606+'[1]4.ведомства'!W877+'[1]4.ведомства'!W1371</f>
        <v>951420</v>
      </c>
      <c r="W69" s="20">
        <f>'[1]4.ведомства'!X37+'[1]4.ведомства'!X226+'[1]4.ведомства'!X302+'[1]4.ведомства'!X606+'[1]4.ведомства'!X877+'[1]4.ведомства'!X1371</f>
        <v>0</v>
      </c>
      <c r="X69" s="15"/>
    </row>
    <row r="70" spans="1:24" ht="24">
      <c r="A70" s="21" t="s">
        <v>75</v>
      </c>
      <c r="B70" s="18" t="s">
        <v>17</v>
      </c>
      <c r="C70" s="18" t="s">
        <v>69</v>
      </c>
      <c r="D70" s="18" t="s">
        <v>76</v>
      </c>
      <c r="E70" s="19"/>
      <c r="F70" s="20">
        <f t="shared" ref="F70:W70" si="53">F71</f>
        <v>150000</v>
      </c>
      <c r="G70" s="20">
        <f t="shared" si="53"/>
        <v>0</v>
      </c>
      <c r="H70" s="20">
        <f t="shared" si="53"/>
        <v>0</v>
      </c>
      <c r="I70" s="20">
        <f t="shared" si="53"/>
        <v>0</v>
      </c>
      <c r="J70" s="20">
        <f t="shared" si="53"/>
        <v>150000</v>
      </c>
      <c r="K70" s="20">
        <f t="shared" si="53"/>
        <v>0</v>
      </c>
      <c r="L70" s="20">
        <f t="shared" si="53"/>
        <v>150000</v>
      </c>
      <c r="M70" s="20">
        <f t="shared" si="53"/>
        <v>0</v>
      </c>
      <c r="N70" s="20">
        <f t="shared" si="53"/>
        <v>0</v>
      </c>
      <c r="O70" s="20">
        <f t="shared" si="53"/>
        <v>0</v>
      </c>
      <c r="P70" s="20">
        <f t="shared" si="53"/>
        <v>150000</v>
      </c>
      <c r="Q70" s="20">
        <f t="shared" si="53"/>
        <v>0</v>
      </c>
      <c r="R70" s="20">
        <f t="shared" si="53"/>
        <v>150000</v>
      </c>
      <c r="S70" s="20">
        <f t="shared" si="53"/>
        <v>0</v>
      </c>
      <c r="T70" s="20">
        <f t="shared" si="53"/>
        <v>0</v>
      </c>
      <c r="U70" s="20">
        <f t="shared" si="53"/>
        <v>0</v>
      </c>
      <c r="V70" s="20">
        <f t="shared" si="53"/>
        <v>150000</v>
      </c>
      <c r="W70" s="20">
        <f t="shared" si="53"/>
        <v>0</v>
      </c>
      <c r="X70" s="15"/>
    </row>
    <row r="71" spans="1:24" ht="24">
      <c r="A71" s="21" t="s">
        <v>52</v>
      </c>
      <c r="B71" s="18" t="s">
        <v>17</v>
      </c>
      <c r="C71" s="18" t="s">
        <v>69</v>
      </c>
      <c r="D71" s="18" t="s">
        <v>77</v>
      </c>
      <c r="E71" s="19"/>
      <c r="F71" s="20">
        <f t="shared" ref="F71:K71" si="54">SUM(F72:F73)</f>
        <v>150000</v>
      </c>
      <c r="G71" s="20">
        <f t="shared" si="54"/>
        <v>0</v>
      </c>
      <c r="H71" s="20">
        <f t="shared" si="54"/>
        <v>0</v>
      </c>
      <c r="I71" s="20">
        <f t="shared" si="54"/>
        <v>0</v>
      </c>
      <c r="J71" s="20">
        <f t="shared" si="54"/>
        <v>150000</v>
      </c>
      <c r="K71" s="20">
        <f t="shared" si="54"/>
        <v>0</v>
      </c>
      <c r="L71" s="20">
        <f t="shared" ref="L71:W71" si="55">SUM(L72:L73)</f>
        <v>150000</v>
      </c>
      <c r="M71" s="20">
        <f t="shared" si="55"/>
        <v>0</v>
      </c>
      <c r="N71" s="20">
        <f t="shared" si="55"/>
        <v>0</v>
      </c>
      <c r="O71" s="20">
        <f t="shared" si="55"/>
        <v>0</v>
      </c>
      <c r="P71" s="20">
        <f t="shared" si="55"/>
        <v>150000</v>
      </c>
      <c r="Q71" s="20">
        <f t="shared" si="55"/>
        <v>0</v>
      </c>
      <c r="R71" s="20">
        <f t="shared" si="55"/>
        <v>150000</v>
      </c>
      <c r="S71" s="20">
        <f t="shared" si="55"/>
        <v>0</v>
      </c>
      <c r="T71" s="20">
        <f t="shared" si="55"/>
        <v>0</v>
      </c>
      <c r="U71" s="20">
        <f t="shared" si="55"/>
        <v>0</v>
      </c>
      <c r="V71" s="20">
        <f t="shared" si="55"/>
        <v>150000</v>
      </c>
      <c r="W71" s="20">
        <f t="shared" si="55"/>
        <v>0</v>
      </c>
      <c r="X71" s="15"/>
    </row>
    <row r="72" spans="1:24" ht="48">
      <c r="A72" s="21" t="s">
        <v>28</v>
      </c>
      <c r="B72" s="18" t="s">
        <v>17</v>
      </c>
      <c r="C72" s="18" t="s">
        <v>69</v>
      </c>
      <c r="D72" s="18" t="s">
        <v>77</v>
      </c>
      <c r="E72" s="19">
        <v>100</v>
      </c>
      <c r="F72" s="20">
        <f>'[1]4.ведомства'!G40</f>
        <v>150000</v>
      </c>
      <c r="G72" s="20">
        <f>'[1]4.ведомства'!H40</f>
        <v>0</v>
      </c>
      <c r="H72" s="20">
        <f>'[1]4.ведомства'!I40</f>
        <v>0</v>
      </c>
      <c r="I72" s="20">
        <f>'[1]4.ведомства'!J40</f>
        <v>0</v>
      </c>
      <c r="J72" s="20">
        <f>'[1]4.ведомства'!K40</f>
        <v>150000</v>
      </c>
      <c r="K72" s="20">
        <f>'[1]4.ведомства'!L40</f>
        <v>0</v>
      </c>
      <c r="L72" s="20">
        <f>'[1]4.ведомства'!M40</f>
        <v>150000</v>
      </c>
      <c r="M72" s="20">
        <f>'[1]4.ведомства'!N40</f>
        <v>0</v>
      </c>
      <c r="N72" s="20">
        <f>'[1]4.ведомства'!O40</f>
        <v>0</v>
      </c>
      <c r="O72" s="20">
        <f>'[1]4.ведомства'!P40</f>
        <v>0</v>
      </c>
      <c r="P72" s="20">
        <f>'[1]4.ведомства'!Q40</f>
        <v>150000</v>
      </c>
      <c r="Q72" s="20">
        <f>'[1]4.ведомства'!R40</f>
        <v>0</v>
      </c>
      <c r="R72" s="20">
        <f>'[1]4.ведомства'!S40</f>
        <v>150000</v>
      </c>
      <c r="S72" s="20">
        <f>'[1]4.ведомства'!T40</f>
        <v>0</v>
      </c>
      <c r="T72" s="20">
        <f>'[1]4.ведомства'!U40</f>
        <v>0</v>
      </c>
      <c r="U72" s="20">
        <f>'[1]4.ведомства'!V40</f>
        <v>0</v>
      </c>
      <c r="V72" s="20">
        <f>'[1]4.ведомства'!W40</f>
        <v>150000</v>
      </c>
      <c r="W72" s="20">
        <f>'[1]4.ведомства'!X40</f>
        <v>0</v>
      </c>
      <c r="X72" s="15"/>
    </row>
    <row r="73" spans="1:24" ht="24" hidden="1">
      <c r="A73" s="21" t="s">
        <v>29</v>
      </c>
      <c r="B73" s="18" t="s">
        <v>17</v>
      </c>
      <c r="C73" s="18" t="s">
        <v>69</v>
      </c>
      <c r="D73" s="18" t="s">
        <v>77</v>
      </c>
      <c r="E73" s="19">
        <v>200</v>
      </c>
      <c r="F73" s="20">
        <f>'[1]4.ведомства'!G41</f>
        <v>0</v>
      </c>
      <c r="G73" s="20">
        <f>'[1]4.ведомства'!H41</f>
        <v>0</v>
      </c>
      <c r="H73" s="20">
        <f>'[1]4.ведомства'!I41</f>
        <v>0</v>
      </c>
      <c r="I73" s="20">
        <f>'[1]4.ведомства'!J41</f>
        <v>0</v>
      </c>
      <c r="J73" s="20">
        <f>'[1]4.ведомства'!K41</f>
        <v>0</v>
      </c>
      <c r="K73" s="20">
        <f>'[1]4.ведомства'!L41</f>
        <v>0</v>
      </c>
      <c r="L73" s="20">
        <f>'[1]4.ведомства'!M41</f>
        <v>0</v>
      </c>
      <c r="M73" s="20">
        <f>'[1]4.ведомства'!N41</f>
        <v>0</v>
      </c>
      <c r="N73" s="20">
        <f>'[1]4.ведомства'!O41</f>
        <v>0</v>
      </c>
      <c r="O73" s="20">
        <f>'[1]4.ведомства'!P41</f>
        <v>0</v>
      </c>
      <c r="P73" s="20">
        <f>'[1]4.ведомства'!Q41</f>
        <v>0</v>
      </c>
      <c r="Q73" s="20">
        <f>'[1]4.ведомства'!R41</f>
        <v>0</v>
      </c>
      <c r="R73" s="20">
        <f>'[1]4.ведомства'!S41</f>
        <v>0</v>
      </c>
      <c r="S73" s="20">
        <f>'[1]4.ведомства'!T41</f>
        <v>0</v>
      </c>
      <c r="T73" s="20">
        <f>'[1]4.ведомства'!U41</f>
        <v>0</v>
      </c>
      <c r="U73" s="20">
        <f>'[1]4.ведомства'!V41</f>
        <v>0</v>
      </c>
      <c r="V73" s="20">
        <f>'[1]4.ведомства'!W41</f>
        <v>0</v>
      </c>
      <c r="W73" s="20">
        <f>'[1]4.ведомства'!X41</f>
        <v>0</v>
      </c>
      <c r="X73" s="15"/>
    </row>
    <row r="74" spans="1:24" ht="48">
      <c r="A74" s="21" t="s">
        <v>30</v>
      </c>
      <c r="B74" s="18" t="s">
        <v>17</v>
      </c>
      <c r="C74" s="18" t="s">
        <v>69</v>
      </c>
      <c r="D74" s="18" t="s">
        <v>31</v>
      </c>
      <c r="E74" s="19"/>
      <c r="F74" s="20">
        <f>F75+F77</f>
        <v>4200765</v>
      </c>
      <c r="G74" s="20">
        <f t="shared" ref="G74:K74" si="56">G75+G77</f>
        <v>0</v>
      </c>
      <c r="H74" s="20">
        <f t="shared" si="56"/>
        <v>0</v>
      </c>
      <c r="I74" s="20">
        <f t="shared" si="56"/>
        <v>0</v>
      </c>
      <c r="J74" s="20">
        <f t="shared" si="56"/>
        <v>4200765</v>
      </c>
      <c r="K74" s="20">
        <f t="shared" si="56"/>
        <v>0</v>
      </c>
      <c r="L74" s="20">
        <f>L75+L77</f>
        <v>4262425.8499999996</v>
      </c>
      <c r="M74" s="20">
        <f t="shared" ref="M74:Q74" si="57">M75+M77</f>
        <v>0</v>
      </c>
      <c r="N74" s="20">
        <f t="shared" si="57"/>
        <v>0</v>
      </c>
      <c r="O74" s="20">
        <f t="shared" si="57"/>
        <v>0</v>
      </c>
      <c r="P74" s="20">
        <f t="shared" si="57"/>
        <v>4262425.8499999996</v>
      </c>
      <c r="Q74" s="20">
        <f t="shared" si="57"/>
        <v>0</v>
      </c>
      <c r="R74" s="20">
        <f>R75+R77</f>
        <v>4457025</v>
      </c>
      <c r="S74" s="20">
        <f t="shared" ref="S74:W74" si="58">S75+S77</f>
        <v>0</v>
      </c>
      <c r="T74" s="20">
        <f t="shared" si="58"/>
        <v>0</v>
      </c>
      <c r="U74" s="20">
        <f t="shared" si="58"/>
        <v>0</v>
      </c>
      <c r="V74" s="20">
        <f t="shared" si="58"/>
        <v>4457025</v>
      </c>
      <c r="W74" s="20">
        <f t="shared" si="58"/>
        <v>0</v>
      </c>
      <c r="X74" s="15"/>
    </row>
    <row r="75" spans="1:24" ht="48">
      <c r="A75" s="21" t="s">
        <v>32</v>
      </c>
      <c r="B75" s="18" t="s">
        <v>17</v>
      </c>
      <c r="C75" s="18" t="s">
        <v>69</v>
      </c>
      <c r="D75" s="18" t="s">
        <v>33</v>
      </c>
      <c r="E75" s="19"/>
      <c r="F75" s="20">
        <f>F76</f>
        <v>3982140</v>
      </c>
      <c r="G75" s="20">
        <f>G76</f>
        <v>0</v>
      </c>
      <c r="H75" s="20">
        <f t="shared" ref="H75:K75" si="59">H76</f>
        <v>0</v>
      </c>
      <c r="I75" s="20">
        <f t="shared" si="59"/>
        <v>0</v>
      </c>
      <c r="J75" s="20">
        <f t="shared" si="59"/>
        <v>3982140</v>
      </c>
      <c r="K75" s="20">
        <f t="shared" si="59"/>
        <v>0</v>
      </c>
      <c r="L75" s="20">
        <f>L76</f>
        <v>4043800.85</v>
      </c>
      <c r="M75" s="20">
        <f>M76</f>
        <v>0</v>
      </c>
      <c r="N75" s="20">
        <f t="shared" ref="N75:Q75" si="60">N76</f>
        <v>0</v>
      </c>
      <c r="O75" s="20">
        <f t="shared" si="60"/>
        <v>0</v>
      </c>
      <c r="P75" s="20">
        <f t="shared" si="60"/>
        <v>4043800.85</v>
      </c>
      <c r="Q75" s="20">
        <f t="shared" si="60"/>
        <v>0</v>
      </c>
      <c r="R75" s="20">
        <f>R76</f>
        <v>4238400</v>
      </c>
      <c r="S75" s="20">
        <f>S76</f>
        <v>0</v>
      </c>
      <c r="T75" s="20">
        <f t="shared" ref="T75:W75" si="61">T76</f>
        <v>0</v>
      </c>
      <c r="U75" s="20">
        <f t="shared" si="61"/>
        <v>0</v>
      </c>
      <c r="V75" s="20">
        <f t="shared" si="61"/>
        <v>4238400</v>
      </c>
      <c r="W75" s="20">
        <f t="shared" si="61"/>
        <v>0</v>
      </c>
      <c r="X75" s="15"/>
    </row>
    <row r="76" spans="1:24" ht="48">
      <c r="A76" s="21" t="s">
        <v>28</v>
      </c>
      <c r="B76" s="18" t="s">
        <v>17</v>
      </c>
      <c r="C76" s="18" t="s">
        <v>69</v>
      </c>
      <c r="D76" s="18" t="s">
        <v>33</v>
      </c>
      <c r="E76" s="19">
        <v>100</v>
      </c>
      <c r="F76" s="20">
        <f>'[1]4.ведомства'!G44+'[1]4.ведомства'!G229+'[1]4.ведомства'!G305+'[1]4.ведомства'!G609+'[1]4.ведомства'!G880+'[1]4.ведомства'!G1374</f>
        <v>3982140</v>
      </c>
      <c r="G76" s="20">
        <f>'[1]4.ведомства'!H44+'[1]4.ведомства'!H229+'[1]4.ведомства'!H305+'[1]4.ведомства'!H609+'[1]4.ведомства'!H880+'[1]4.ведомства'!H1374</f>
        <v>0</v>
      </c>
      <c r="H76" s="20">
        <f>'[1]4.ведомства'!I44+'[1]4.ведомства'!I229+'[1]4.ведомства'!I305+'[1]4.ведомства'!I609+'[1]4.ведомства'!I880+'[1]4.ведомства'!I1374</f>
        <v>0</v>
      </c>
      <c r="I76" s="20">
        <f>'[1]4.ведомства'!J44+'[1]4.ведомства'!J229+'[1]4.ведомства'!J305+'[1]4.ведомства'!J609+'[1]4.ведомства'!J880+'[1]4.ведомства'!J1374</f>
        <v>0</v>
      </c>
      <c r="J76" s="20">
        <f>'[1]4.ведомства'!K44+'[1]4.ведомства'!K229+'[1]4.ведомства'!K305+'[1]4.ведомства'!K609+'[1]4.ведомства'!K880+'[1]4.ведомства'!K1374</f>
        <v>3982140</v>
      </c>
      <c r="K76" s="20">
        <f>'[1]4.ведомства'!L44+'[1]4.ведомства'!L229+'[1]4.ведомства'!L305+'[1]4.ведомства'!L609+'[1]4.ведомства'!L880+'[1]4.ведомства'!L1374</f>
        <v>0</v>
      </c>
      <c r="L76" s="20">
        <f>'[1]4.ведомства'!M44+'[1]4.ведомства'!M229+'[1]4.ведомства'!M305+'[1]4.ведомства'!M609+'[1]4.ведомства'!M880+'[1]4.ведомства'!M1374</f>
        <v>4043800.85</v>
      </c>
      <c r="M76" s="20">
        <f>'[1]4.ведомства'!N44+'[1]4.ведомства'!N229+'[1]4.ведомства'!N305+'[1]4.ведомства'!N609+'[1]4.ведомства'!N880+'[1]4.ведомства'!N1374</f>
        <v>0</v>
      </c>
      <c r="N76" s="20">
        <f>'[1]4.ведомства'!O44+'[1]4.ведомства'!O229+'[1]4.ведомства'!O305+'[1]4.ведомства'!O609+'[1]4.ведомства'!O880+'[1]4.ведомства'!O1374</f>
        <v>0</v>
      </c>
      <c r="O76" s="20">
        <f>'[1]4.ведомства'!P44+'[1]4.ведомства'!P229+'[1]4.ведомства'!P305+'[1]4.ведомства'!P609+'[1]4.ведомства'!P880+'[1]4.ведомства'!P1374</f>
        <v>0</v>
      </c>
      <c r="P76" s="20">
        <f>'[1]4.ведомства'!Q44+'[1]4.ведомства'!Q229+'[1]4.ведомства'!Q305+'[1]4.ведомства'!Q609+'[1]4.ведомства'!Q880+'[1]4.ведомства'!Q1374</f>
        <v>4043800.85</v>
      </c>
      <c r="Q76" s="20">
        <f>'[1]4.ведомства'!R44+'[1]4.ведомства'!R229+'[1]4.ведомства'!R305+'[1]4.ведомства'!R609+'[1]4.ведомства'!R880+'[1]4.ведомства'!R1374</f>
        <v>0</v>
      </c>
      <c r="R76" s="20">
        <f>'[1]4.ведомства'!S44+'[1]4.ведомства'!S229+'[1]4.ведомства'!S305+'[1]4.ведомства'!S609+'[1]4.ведомства'!S880+'[1]4.ведомства'!S1374</f>
        <v>4238400</v>
      </c>
      <c r="S76" s="20">
        <f>'[1]4.ведомства'!T44+'[1]4.ведомства'!T229+'[1]4.ведомства'!T305+'[1]4.ведомства'!T609+'[1]4.ведомства'!T880+'[1]4.ведомства'!T1374</f>
        <v>0</v>
      </c>
      <c r="T76" s="20">
        <f>'[1]4.ведомства'!U44+'[1]4.ведомства'!U229+'[1]4.ведомства'!U305+'[1]4.ведомства'!U609+'[1]4.ведомства'!U880+'[1]4.ведомства'!U1374</f>
        <v>0</v>
      </c>
      <c r="U76" s="20">
        <f>'[1]4.ведомства'!V44+'[1]4.ведомства'!V229+'[1]4.ведомства'!V305+'[1]4.ведомства'!V609+'[1]4.ведомства'!V880+'[1]4.ведомства'!V1374</f>
        <v>0</v>
      </c>
      <c r="V76" s="20">
        <f>'[1]4.ведомства'!W44+'[1]4.ведомства'!W229+'[1]4.ведомства'!W305+'[1]4.ведомства'!W609+'[1]4.ведомства'!W880+'[1]4.ведомства'!W1374</f>
        <v>4238400</v>
      </c>
      <c r="W76" s="20">
        <f>'[1]4.ведомства'!X44+'[1]4.ведомства'!X229+'[1]4.ведомства'!X305+'[1]4.ведомства'!X609+'[1]4.ведомства'!X880+'[1]4.ведомства'!X1374</f>
        <v>0</v>
      </c>
      <c r="X76" s="15"/>
    </row>
    <row r="77" spans="1:24">
      <c r="A77" s="21" t="s">
        <v>54</v>
      </c>
      <c r="B77" s="18" t="s">
        <v>17</v>
      </c>
      <c r="C77" s="18" t="s">
        <v>69</v>
      </c>
      <c r="D77" s="18" t="s">
        <v>55</v>
      </c>
      <c r="E77" s="19"/>
      <c r="F77" s="20">
        <f t="shared" ref="F77:K77" si="62">SUM(F78:F79)</f>
        <v>218625</v>
      </c>
      <c r="G77" s="20">
        <f t="shared" si="62"/>
        <v>0</v>
      </c>
      <c r="H77" s="20">
        <f t="shared" si="62"/>
        <v>0</v>
      </c>
      <c r="I77" s="20">
        <f t="shared" si="62"/>
        <v>0</v>
      </c>
      <c r="J77" s="20">
        <f t="shared" si="62"/>
        <v>218625</v>
      </c>
      <c r="K77" s="20">
        <f t="shared" si="62"/>
        <v>0</v>
      </c>
      <c r="L77" s="20">
        <f t="shared" ref="L77:W77" si="63">SUM(L78:L79)</f>
        <v>218625</v>
      </c>
      <c r="M77" s="20">
        <f t="shared" si="63"/>
        <v>0</v>
      </c>
      <c r="N77" s="20">
        <f t="shared" si="63"/>
        <v>0</v>
      </c>
      <c r="O77" s="20">
        <f t="shared" si="63"/>
        <v>0</v>
      </c>
      <c r="P77" s="20">
        <f t="shared" si="63"/>
        <v>218625</v>
      </c>
      <c r="Q77" s="20">
        <f t="shared" si="63"/>
        <v>0</v>
      </c>
      <c r="R77" s="20">
        <f t="shared" si="63"/>
        <v>218625</v>
      </c>
      <c r="S77" s="20">
        <f t="shared" si="63"/>
        <v>0</v>
      </c>
      <c r="T77" s="20">
        <f t="shared" si="63"/>
        <v>0</v>
      </c>
      <c r="U77" s="20">
        <f t="shared" si="63"/>
        <v>0</v>
      </c>
      <c r="V77" s="20">
        <f t="shared" si="63"/>
        <v>218625</v>
      </c>
      <c r="W77" s="20">
        <f t="shared" si="63"/>
        <v>0</v>
      </c>
      <c r="X77" s="15"/>
    </row>
    <row r="78" spans="1:24" ht="24">
      <c r="A78" s="21" t="s">
        <v>29</v>
      </c>
      <c r="B78" s="18" t="s">
        <v>17</v>
      </c>
      <c r="C78" s="18" t="s">
        <v>69</v>
      </c>
      <c r="D78" s="18" t="s">
        <v>55</v>
      </c>
      <c r="E78" s="19">
        <v>200</v>
      </c>
      <c r="F78" s="20">
        <f>'[1]4.ведомства'!G46+'[1]4.ведомства'!G231+'[1]4.ведомства'!G307+'[1]4.ведомства'!G611+'[1]4.ведомства'!G882+'[1]4.ведомства'!G1376</f>
        <v>183525</v>
      </c>
      <c r="G78" s="20">
        <f>'[1]4.ведомства'!H46+'[1]4.ведомства'!H231+'[1]4.ведомства'!H307+'[1]4.ведомства'!H611+'[1]4.ведомства'!H882+'[1]4.ведомства'!H1376</f>
        <v>0</v>
      </c>
      <c r="H78" s="20">
        <f>'[1]4.ведомства'!I46+'[1]4.ведомства'!I231+'[1]4.ведомства'!I307+'[1]4.ведомства'!I611+'[1]4.ведомства'!I882+'[1]4.ведомства'!I1376</f>
        <v>0</v>
      </c>
      <c r="I78" s="20">
        <f>'[1]4.ведомства'!J46+'[1]4.ведомства'!J231+'[1]4.ведомства'!J307+'[1]4.ведомства'!J611+'[1]4.ведомства'!J882+'[1]4.ведомства'!J1376</f>
        <v>0</v>
      </c>
      <c r="J78" s="20">
        <f>'[1]4.ведомства'!K46+'[1]4.ведомства'!K231+'[1]4.ведомства'!K307+'[1]4.ведомства'!K611+'[1]4.ведомства'!K882+'[1]4.ведомства'!K1376</f>
        <v>183525</v>
      </c>
      <c r="K78" s="20">
        <f>'[1]4.ведомства'!L46+'[1]4.ведомства'!L231+'[1]4.ведомства'!L307+'[1]4.ведомства'!L611+'[1]4.ведомства'!L882+'[1]4.ведомства'!L1376</f>
        <v>0</v>
      </c>
      <c r="L78" s="20">
        <f>'[1]4.ведомства'!M46+'[1]4.ведомства'!M231+'[1]4.ведомства'!M307+'[1]4.ведомства'!M611+'[1]4.ведомства'!M882+'[1]4.ведомства'!M1376</f>
        <v>183525</v>
      </c>
      <c r="M78" s="20">
        <f>'[1]4.ведомства'!N46+'[1]4.ведомства'!N231+'[1]4.ведомства'!N307+'[1]4.ведомства'!N611+'[1]4.ведомства'!N882+'[1]4.ведомства'!N1376</f>
        <v>0</v>
      </c>
      <c r="N78" s="20">
        <f>'[1]4.ведомства'!O46+'[1]4.ведомства'!O231+'[1]4.ведомства'!O307+'[1]4.ведомства'!O611+'[1]4.ведомства'!O882+'[1]4.ведомства'!O1376</f>
        <v>0</v>
      </c>
      <c r="O78" s="20">
        <f>'[1]4.ведомства'!P46+'[1]4.ведомства'!P231+'[1]4.ведомства'!P307+'[1]4.ведомства'!P611+'[1]4.ведомства'!P882+'[1]4.ведомства'!P1376</f>
        <v>0</v>
      </c>
      <c r="P78" s="20">
        <f>'[1]4.ведомства'!Q46+'[1]4.ведомства'!Q231+'[1]4.ведомства'!Q307+'[1]4.ведомства'!Q611+'[1]4.ведомства'!Q882+'[1]4.ведомства'!Q1376</f>
        <v>183525</v>
      </c>
      <c r="Q78" s="20">
        <f>'[1]4.ведомства'!R46+'[1]4.ведомства'!R231+'[1]4.ведомства'!R307+'[1]4.ведомства'!R611+'[1]4.ведомства'!R882+'[1]4.ведомства'!R1376</f>
        <v>0</v>
      </c>
      <c r="R78" s="20">
        <f>'[1]4.ведомства'!S46+'[1]4.ведомства'!S231+'[1]4.ведомства'!S307+'[1]4.ведомства'!S611+'[1]4.ведомства'!S882+'[1]4.ведомства'!S1376</f>
        <v>183525</v>
      </c>
      <c r="S78" s="20">
        <f>'[1]4.ведомства'!T46+'[1]4.ведомства'!T231+'[1]4.ведомства'!T307+'[1]4.ведомства'!T611+'[1]4.ведомства'!T882+'[1]4.ведомства'!T1376</f>
        <v>0</v>
      </c>
      <c r="T78" s="20">
        <f>'[1]4.ведомства'!U46+'[1]4.ведомства'!U231+'[1]4.ведомства'!U307+'[1]4.ведомства'!U611+'[1]4.ведомства'!U882+'[1]4.ведомства'!U1376</f>
        <v>0</v>
      </c>
      <c r="U78" s="20">
        <f>'[1]4.ведомства'!V46+'[1]4.ведомства'!V231+'[1]4.ведомства'!V307+'[1]4.ведомства'!V611+'[1]4.ведомства'!V882+'[1]4.ведомства'!V1376</f>
        <v>0</v>
      </c>
      <c r="V78" s="20">
        <f>'[1]4.ведомства'!W46+'[1]4.ведомства'!W231+'[1]4.ведомства'!W307+'[1]4.ведомства'!W611+'[1]4.ведомства'!W882+'[1]4.ведомства'!W1376</f>
        <v>183525</v>
      </c>
      <c r="W78" s="20">
        <f>'[1]4.ведомства'!X46+'[1]4.ведомства'!X231+'[1]4.ведомства'!X307+'[1]4.ведомства'!X611+'[1]4.ведомства'!X882+'[1]4.ведомства'!X1376</f>
        <v>0</v>
      </c>
      <c r="X78" s="15"/>
    </row>
    <row r="79" spans="1:24">
      <c r="A79" s="21" t="s">
        <v>56</v>
      </c>
      <c r="B79" s="18" t="s">
        <v>17</v>
      </c>
      <c r="C79" s="18" t="s">
        <v>69</v>
      </c>
      <c r="D79" s="18" t="s">
        <v>55</v>
      </c>
      <c r="E79" s="19">
        <v>800</v>
      </c>
      <c r="F79" s="20">
        <f>'[1]4.ведомства'!G47+'[1]4.ведомства'!G232+'[1]4.ведомства'!G308+'[1]4.ведомства'!G612+'[1]4.ведомства'!G883+'[1]4.ведомства'!G1377</f>
        <v>35100</v>
      </c>
      <c r="G79" s="20">
        <f>'[1]4.ведомства'!H47+'[1]4.ведомства'!H232+'[1]4.ведомства'!H308+'[1]4.ведомства'!H612+'[1]4.ведомства'!H883+'[1]4.ведомства'!H1377</f>
        <v>0</v>
      </c>
      <c r="H79" s="20">
        <f>'[1]4.ведомства'!I47+'[1]4.ведомства'!I232+'[1]4.ведомства'!I308+'[1]4.ведомства'!I612+'[1]4.ведомства'!I883+'[1]4.ведомства'!I1377</f>
        <v>0</v>
      </c>
      <c r="I79" s="20">
        <f>'[1]4.ведомства'!J47+'[1]4.ведомства'!J232+'[1]4.ведомства'!J308+'[1]4.ведомства'!J612+'[1]4.ведомства'!J883+'[1]4.ведомства'!J1377</f>
        <v>0</v>
      </c>
      <c r="J79" s="20">
        <f>'[1]4.ведомства'!K47+'[1]4.ведомства'!K232+'[1]4.ведомства'!K308+'[1]4.ведомства'!K612+'[1]4.ведомства'!K883+'[1]4.ведомства'!K1377</f>
        <v>35100</v>
      </c>
      <c r="K79" s="20">
        <f>'[1]4.ведомства'!L47+'[1]4.ведомства'!L232+'[1]4.ведомства'!L308+'[1]4.ведомства'!L612+'[1]4.ведомства'!L883+'[1]4.ведомства'!L1377</f>
        <v>0</v>
      </c>
      <c r="L79" s="20">
        <f>'[1]4.ведомства'!M47+'[1]4.ведомства'!M232+'[1]4.ведомства'!M308+'[1]4.ведомства'!M612+'[1]4.ведомства'!M883+'[1]4.ведомства'!M1377</f>
        <v>35100</v>
      </c>
      <c r="M79" s="20">
        <f>'[1]4.ведомства'!N47+'[1]4.ведомства'!N232+'[1]4.ведомства'!N308+'[1]4.ведомства'!N612+'[1]4.ведомства'!N883+'[1]4.ведомства'!N1377</f>
        <v>0</v>
      </c>
      <c r="N79" s="20">
        <f>'[1]4.ведомства'!O47+'[1]4.ведомства'!O232+'[1]4.ведомства'!O308+'[1]4.ведомства'!O612+'[1]4.ведомства'!O883+'[1]4.ведомства'!O1377</f>
        <v>0</v>
      </c>
      <c r="O79" s="20">
        <f>'[1]4.ведомства'!P47+'[1]4.ведомства'!P232+'[1]4.ведомства'!P308+'[1]4.ведомства'!P612+'[1]4.ведомства'!P883+'[1]4.ведомства'!P1377</f>
        <v>0</v>
      </c>
      <c r="P79" s="20">
        <f>'[1]4.ведомства'!Q47+'[1]4.ведомства'!Q232+'[1]4.ведомства'!Q308+'[1]4.ведомства'!Q612+'[1]4.ведомства'!Q883+'[1]4.ведомства'!Q1377</f>
        <v>35100</v>
      </c>
      <c r="Q79" s="20">
        <f>'[1]4.ведомства'!R47+'[1]4.ведомства'!R232+'[1]4.ведомства'!R308+'[1]4.ведомства'!R612+'[1]4.ведомства'!R883+'[1]4.ведомства'!R1377</f>
        <v>0</v>
      </c>
      <c r="R79" s="20">
        <f>'[1]4.ведомства'!S47+'[1]4.ведомства'!S232+'[1]4.ведомства'!S308+'[1]4.ведомства'!S612+'[1]4.ведомства'!S883+'[1]4.ведомства'!S1377</f>
        <v>35100</v>
      </c>
      <c r="S79" s="20">
        <f>'[1]4.ведомства'!T47+'[1]4.ведомства'!T232+'[1]4.ведомства'!T308+'[1]4.ведомства'!T612+'[1]4.ведомства'!T883+'[1]4.ведомства'!T1377</f>
        <v>0</v>
      </c>
      <c r="T79" s="20">
        <f>'[1]4.ведомства'!U47+'[1]4.ведомства'!U232+'[1]4.ведомства'!U308+'[1]4.ведомства'!U612+'[1]4.ведомства'!U883+'[1]4.ведомства'!U1377</f>
        <v>0</v>
      </c>
      <c r="U79" s="20">
        <f>'[1]4.ведомства'!V47+'[1]4.ведомства'!V232+'[1]4.ведомства'!V308+'[1]4.ведомства'!V612+'[1]4.ведомства'!V883+'[1]4.ведомства'!V1377</f>
        <v>0</v>
      </c>
      <c r="V79" s="20">
        <f>'[1]4.ведомства'!W47+'[1]4.ведомства'!W232+'[1]4.ведомства'!W308+'[1]4.ведомства'!W612+'[1]4.ведомства'!W883+'[1]4.ведомства'!W1377</f>
        <v>35100</v>
      </c>
      <c r="W79" s="20">
        <f>'[1]4.ведомства'!X47+'[1]4.ведомства'!X232+'[1]4.ведомства'!X308+'[1]4.ведомства'!X612+'[1]4.ведомства'!X883+'[1]4.ведомства'!X1377</f>
        <v>0</v>
      </c>
      <c r="X79" s="15"/>
    </row>
    <row r="80" spans="1:24" ht="24">
      <c r="A80" s="21" t="s">
        <v>78</v>
      </c>
      <c r="B80" s="18" t="s">
        <v>17</v>
      </c>
      <c r="C80" s="18" t="s">
        <v>69</v>
      </c>
      <c r="D80" s="18" t="s">
        <v>79</v>
      </c>
      <c r="E80" s="19"/>
      <c r="F80" s="20">
        <f>F81</f>
        <v>9574179.3999999985</v>
      </c>
      <c r="G80" s="20">
        <f t="shared" ref="G80:K83" si="64">G81</f>
        <v>0</v>
      </c>
      <c r="H80" s="20">
        <f t="shared" si="64"/>
        <v>0</v>
      </c>
      <c r="I80" s="20">
        <f t="shared" si="64"/>
        <v>0</v>
      </c>
      <c r="J80" s="20">
        <f t="shared" si="64"/>
        <v>9574179.3999999985</v>
      </c>
      <c r="K80" s="20">
        <f t="shared" si="64"/>
        <v>0</v>
      </c>
      <c r="L80" s="20">
        <f>L81</f>
        <v>9574179.3999999985</v>
      </c>
      <c r="M80" s="20">
        <f t="shared" ref="M80:Q83" si="65">M81</f>
        <v>0</v>
      </c>
      <c r="N80" s="20">
        <f t="shared" si="65"/>
        <v>0</v>
      </c>
      <c r="O80" s="20">
        <f t="shared" si="65"/>
        <v>0</v>
      </c>
      <c r="P80" s="20">
        <f t="shared" si="65"/>
        <v>9574179.3999999985</v>
      </c>
      <c r="Q80" s="20">
        <f t="shared" si="65"/>
        <v>0</v>
      </c>
      <c r="R80" s="20">
        <f>R81</f>
        <v>9574179.3999999985</v>
      </c>
      <c r="S80" s="20">
        <f t="shared" ref="S80:W83" si="66">S81</f>
        <v>0</v>
      </c>
      <c r="T80" s="20">
        <f t="shared" si="66"/>
        <v>0</v>
      </c>
      <c r="U80" s="20">
        <f t="shared" si="66"/>
        <v>0</v>
      </c>
      <c r="V80" s="20">
        <f t="shared" si="66"/>
        <v>9574179.3999999985</v>
      </c>
      <c r="W80" s="20">
        <f t="shared" si="66"/>
        <v>0</v>
      </c>
      <c r="X80" s="15"/>
    </row>
    <row r="81" spans="1:24" ht="24">
      <c r="A81" s="21" t="s">
        <v>80</v>
      </c>
      <c r="B81" s="18" t="s">
        <v>17</v>
      </c>
      <c r="C81" s="18" t="s">
        <v>69</v>
      </c>
      <c r="D81" s="18" t="s">
        <v>81</v>
      </c>
      <c r="E81" s="19"/>
      <c r="F81" s="20">
        <f>F82</f>
        <v>9574179.3999999985</v>
      </c>
      <c r="G81" s="20">
        <f t="shared" si="64"/>
        <v>0</v>
      </c>
      <c r="H81" s="20">
        <f t="shared" si="64"/>
        <v>0</v>
      </c>
      <c r="I81" s="20">
        <f t="shared" si="64"/>
        <v>0</v>
      </c>
      <c r="J81" s="20">
        <f t="shared" si="64"/>
        <v>9574179.3999999985</v>
      </c>
      <c r="K81" s="20">
        <f t="shared" si="64"/>
        <v>0</v>
      </c>
      <c r="L81" s="20">
        <f>L82</f>
        <v>9574179.3999999985</v>
      </c>
      <c r="M81" s="20">
        <f t="shared" si="65"/>
        <v>0</v>
      </c>
      <c r="N81" s="20">
        <f t="shared" si="65"/>
        <v>0</v>
      </c>
      <c r="O81" s="20">
        <f t="shared" si="65"/>
        <v>0</v>
      </c>
      <c r="P81" s="20">
        <f t="shared" si="65"/>
        <v>9574179.3999999985</v>
      </c>
      <c r="Q81" s="20">
        <f t="shared" si="65"/>
        <v>0</v>
      </c>
      <c r="R81" s="20">
        <f>R82</f>
        <v>9574179.3999999985</v>
      </c>
      <c r="S81" s="20">
        <f t="shared" si="66"/>
        <v>0</v>
      </c>
      <c r="T81" s="20">
        <f t="shared" si="66"/>
        <v>0</v>
      </c>
      <c r="U81" s="20">
        <f t="shared" si="66"/>
        <v>0</v>
      </c>
      <c r="V81" s="20">
        <f t="shared" si="66"/>
        <v>9574179.3999999985</v>
      </c>
      <c r="W81" s="20">
        <f t="shared" si="66"/>
        <v>0</v>
      </c>
      <c r="X81" s="15"/>
    </row>
    <row r="82" spans="1:24" ht="36">
      <c r="A82" s="21" t="s">
        <v>82</v>
      </c>
      <c r="B82" s="18" t="s">
        <v>17</v>
      </c>
      <c r="C82" s="18" t="s">
        <v>69</v>
      </c>
      <c r="D82" s="18" t="s">
        <v>83</v>
      </c>
      <c r="E82" s="19"/>
      <c r="F82" s="20">
        <f>F83</f>
        <v>9574179.3999999985</v>
      </c>
      <c r="G82" s="20">
        <f t="shared" si="64"/>
        <v>0</v>
      </c>
      <c r="H82" s="20">
        <f t="shared" si="64"/>
        <v>0</v>
      </c>
      <c r="I82" s="20">
        <f t="shared" si="64"/>
        <v>0</v>
      </c>
      <c r="J82" s="20">
        <f t="shared" si="64"/>
        <v>9574179.3999999985</v>
      </c>
      <c r="K82" s="20">
        <f t="shared" si="64"/>
        <v>0</v>
      </c>
      <c r="L82" s="20">
        <f>L83</f>
        <v>9574179.3999999985</v>
      </c>
      <c r="M82" s="20">
        <f t="shared" si="65"/>
        <v>0</v>
      </c>
      <c r="N82" s="20">
        <f t="shared" si="65"/>
        <v>0</v>
      </c>
      <c r="O82" s="20">
        <f t="shared" si="65"/>
        <v>0</v>
      </c>
      <c r="P82" s="20">
        <f t="shared" si="65"/>
        <v>9574179.3999999985</v>
      </c>
      <c r="Q82" s="20">
        <f t="shared" si="65"/>
        <v>0</v>
      </c>
      <c r="R82" s="20">
        <f>R83</f>
        <v>9574179.3999999985</v>
      </c>
      <c r="S82" s="20">
        <f t="shared" si="66"/>
        <v>0</v>
      </c>
      <c r="T82" s="20">
        <f t="shared" si="66"/>
        <v>0</v>
      </c>
      <c r="U82" s="20">
        <f t="shared" si="66"/>
        <v>0</v>
      </c>
      <c r="V82" s="20">
        <f t="shared" si="66"/>
        <v>9574179.3999999985</v>
      </c>
      <c r="W82" s="20">
        <f t="shared" si="66"/>
        <v>0</v>
      </c>
      <c r="X82" s="15"/>
    </row>
    <row r="83" spans="1:24" ht="24">
      <c r="A83" s="21" t="s">
        <v>63</v>
      </c>
      <c r="B83" s="18" t="s">
        <v>17</v>
      </c>
      <c r="C83" s="18" t="s">
        <v>69</v>
      </c>
      <c r="D83" s="18" t="s">
        <v>84</v>
      </c>
      <c r="E83" s="19"/>
      <c r="F83" s="20">
        <f>F84</f>
        <v>9574179.3999999985</v>
      </c>
      <c r="G83" s="20">
        <f t="shared" si="64"/>
        <v>0</v>
      </c>
      <c r="H83" s="20">
        <f t="shared" si="64"/>
        <v>0</v>
      </c>
      <c r="I83" s="20">
        <f t="shared" si="64"/>
        <v>0</v>
      </c>
      <c r="J83" s="20">
        <f t="shared" si="64"/>
        <v>9574179.3999999985</v>
      </c>
      <c r="K83" s="20">
        <f t="shared" si="64"/>
        <v>0</v>
      </c>
      <c r="L83" s="20">
        <f>L84</f>
        <v>9574179.3999999985</v>
      </c>
      <c r="M83" s="20">
        <f t="shared" si="65"/>
        <v>0</v>
      </c>
      <c r="N83" s="20">
        <f t="shared" si="65"/>
        <v>0</v>
      </c>
      <c r="O83" s="20">
        <f t="shared" si="65"/>
        <v>0</v>
      </c>
      <c r="P83" s="20">
        <f t="shared" si="65"/>
        <v>9574179.3999999985</v>
      </c>
      <c r="Q83" s="20">
        <f t="shared" si="65"/>
        <v>0</v>
      </c>
      <c r="R83" s="20">
        <f>R84</f>
        <v>9574179.3999999985</v>
      </c>
      <c r="S83" s="20">
        <f t="shared" si="66"/>
        <v>0</v>
      </c>
      <c r="T83" s="20">
        <f t="shared" si="66"/>
        <v>0</v>
      </c>
      <c r="U83" s="20">
        <f t="shared" si="66"/>
        <v>0</v>
      </c>
      <c r="V83" s="20">
        <f t="shared" si="66"/>
        <v>9574179.3999999985</v>
      </c>
      <c r="W83" s="20">
        <f t="shared" si="66"/>
        <v>0</v>
      </c>
      <c r="X83" s="15"/>
    </row>
    <row r="84" spans="1:24" ht="48">
      <c r="A84" s="21" t="s">
        <v>28</v>
      </c>
      <c r="B84" s="18" t="s">
        <v>17</v>
      </c>
      <c r="C84" s="18" t="s">
        <v>69</v>
      </c>
      <c r="D84" s="18" t="s">
        <v>84</v>
      </c>
      <c r="E84" s="19">
        <v>100</v>
      </c>
      <c r="F84" s="20">
        <f>'[1]4.ведомства'!G313</f>
        <v>9574179.3999999985</v>
      </c>
      <c r="G84" s="20">
        <f>'[1]4.ведомства'!H313</f>
        <v>0</v>
      </c>
      <c r="H84" s="20">
        <f>'[1]4.ведомства'!I313</f>
        <v>0</v>
      </c>
      <c r="I84" s="20">
        <f>'[1]4.ведомства'!J313</f>
        <v>0</v>
      </c>
      <c r="J84" s="20">
        <f>'[1]4.ведомства'!K313</f>
        <v>9574179.3999999985</v>
      </c>
      <c r="K84" s="20">
        <f>'[1]4.ведомства'!L313</f>
        <v>0</v>
      </c>
      <c r="L84" s="20">
        <f>'[1]4.ведомства'!M313</f>
        <v>9574179.3999999985</v>
      </c>
      <c r="M84" s="20">
        <f>'[1]4.ведомства'!N313</f>
        <v>0</v>
      </c>
      <c r="N84" s="20">
        <f>'[1]4.ведомства'!O313</f>
        <v>0</v>
      </c>
      <c r="O84" s="20">
        <f>'[1]4.ведомства'!P313</f>
        <v>0</v>
      </c>
      <c r="P84" s="20">
        <f>'[1]4.ведомства'!Q313</f>
        <v>9574179.3999999985</v>
      </c>
      <c r="Q84" s="20">
        <f>'[1]4.ведомства'!R313</f>
        <v>0</v>
      </c>
      <c r="R84" s="20">
        <f>'[1]4.ведомства'!S313</f>
        <v>9574179.3999999985</v>
      </c>
      <c r="S84" s="20">
        <f>'[1]4.ведомства'!T313</f>
        <v>0</v>
      </c>
      <c r="T84" s="20">
        <f>'[1]4.ведомства'!U313</f>
        <v>0</v>
      </c>
      <c r="U84" s="20">
        <f>'[1]4.ведомства'!V313</f>
        <v>0</v>
      </c>
      <c r="V84" s="20">
        <f>'[1]4.ведомства'!W313</f>
        <v>9574179.3999999985</v>
      </c>
      <c r="W84" s="20">
        <f>'[1]4.ведомства'!X313</f>
        <v>0</v>
      </c>
      <c r="X84" s="15"/>
    </row>
    <row r="85" spans="1:24" ht="24">
      <c r="A85" s="21" t="s">
        <v>85</v>
      </c>
      <c r="B85" s="18" t="s">
        <v>17</v>
      </c>
      <c r="C85" s="18" t="s">
        <v>69</v>
      </c>
      <c r="D85" s="18" t="s">
        <v>86</v>
      </c>
      <c r="E85" s="19"/>
      <c r="F85" s="20">
        <f>F86</f>
        <v>7622342.54</v>
      </c>
      <c r="G85" s="20">
        <f t="shared" ref="G85:K88" si="67">G86</f>
        <v>0</v>
      </c>
      <c r="H85" s="20">
        <f t="shared" si="67"/>
        <v>0</v>
      </c>
      <c r="I85" s="20">
        <f t="shared" si="67"/>
        <v>0</v>
      </c>
      <c r="J85" s="20">
        <f t="shared" si="67"/>
        <v>7622342.54</v>
      </c>
      <c r="K85" s="20">
        <f t="shared" si="67"/>
        <v>0</v>
      </c>
      <c r="L85" s="20">
        <f>L86</f>
        <v>7622342.54</v>
      </c>
      <c r="M85" s="20">
        <f t="shared" ref="M85:Q88" si="68">M86</f>
        <v>0</v>
      </c>
      <c r="N85" s="20">
        <f t="shared" si="68"/>
        <v>0</v>
      </c>
      <c r="O85" s="20">
        <f t="shared" si="68"/>
        <v>0</v>
      </c>
      <c r="P85" s="20">
        <f t="shared" si="68"/>
        <v>7622342.54</v>
      </c>
      <c r="Q85" s="20">
        <f t="shared" si="68"/>
        <v>0</v>
      </c>
      <c r="R85" s="20">
        <f>R86</f>
        <v>7622342.54</v>
      </c>
      <c r="S85" s="20">
        <f t="shared" ref="S85:W88" si="69">S86</f>
        <v>0</v>
      </c>
      <c r="T85" s="20">
        <f t="shared" si="69"/>
        <v>0</v>
      </c>
      <c r="U85" s="20">
        <f t="shared" si="69"/>
        <v>0</v>
      </c>
      <c r="V85" s="20">
        <f t="shared" si="69"/>
        <v>7622342.54</v>
      </c>
      <c r="W85" s="20">
        <f t="shared" si="69"/>
        <v>0</v>
      </c>
      <c r="X85" s="15"/>
    </row>
    <row r="86" spans="1:24" ht="24">
      <c r="A86" s="21" t="s">
        <v>87</v>
      </c>
      <c r="B86" s="18" t="s">
        <v>17</v>
      </c>
      <c r="C86" s="18" t="s">
        <v>69</v>
      </c>
      <c r="D86" s="18" t="s">
        <v>88</v>
      </c>
      <c r="E86" s="19"/>
      <c r="F86" s="20">
        <f>F87</f>
        <v>7622342.54</v>
      </c>
      <c r="G86" s="20">
        <f t="shared" si="67"/>
        <v>0</v>
      </c>
      <c r="H86" s="20">
        <f t="shared" si="67"/>
        <v>0</v>
      </c>
      <c r="I86" s="20">
        <f t="shared" si="67"/>
        <v>0</v>
      </c>
      <c r="J86" s="20">
        <f t="shared" si="67"/>
        <v>7622342.54</v>
      </c>
      <c r="K86" s="20">
        <f t="shared" si="67"/>
        <v>0</v>
      </c>
      <c r="L86" s="20">
        <f>L87</f>
        <v>7622342.54</v>
      </c>
      <c r="M86" s="20">
        <f t="shared" si="68"/>
        <v>0</v>
      </c>
      <c r="N86" s="20">
        <f t="shared" si="68"/>
        <v>0</v>
      </c>
      <c r="O86" s="20">
        <f t="shared" si="68"/>
        <v>0</v>
      </c>
      <c r="P86" s="20">
        <f t="shared" si="68"/>
        <v>7622342.54</v>
      </c>
      <c r="Q86" s="20">
        <f t="shared" si="68"/>
        <v>0</v>
      </c>
      <c r="R86" s="20">
        <f>R87</f>
        <v>7622342.54</v>
      </c>
      <c r="S86" s="20">
        <f t="shared" si="69"/>
        <v>0</v>
      </c>
      <c r="T86" s="20">
        <f t="shared" si="69"/>
        <v>0</v>
      </c>
      <c r="U86" s="20">
        <f t="shared" si="69"/>
        <v>0</v>
      </c>
      <c r="V86" s="20">
        <f t="shared" si="69"/>
        <v>7622342.54</v>
      </c>
      <c r="W86" s="20">
        <f t="shared" si="69"/>
        <v>0</v>
      </c>
      <c r="X86" s="15"/>
    </row>
    <row r="87" spans="1:24" ht="24">
      <c r="A87" s="21" t="s">
        <v>89</v>
      </c>
      <c r="B87" s="18" t="s">
        <v>17</v>
      </c>
      <c r="C87" s="18" t="s">
        <v>69</v>
      </c>
      <c r="D87" s="18" t="s">
        <v>90</v>
      </c>
      <c r="E87" s="19"/>
      <c r="F87" s="20">
        <f>F88+F90</f>
        <v>7622342.54</v>
      </c>
      <c r="G87" s="20">
        <f t="shared" ref="G87:W87" si="70">G88+G90</f>
        <v>0</v>
      </c>
      <c r="H87" s="20">
        <f t="shared" si="70"/>
        <v>0</v>
      </c>
      <c r="I87" s="20">
        <f t="shared" si="70"/>
        <v>0</v>
      </c>
      <c r="J87" s="20">
        <f t="shared" si="70"/>
        <v>7622342.54</v>
      </c>
      <c r="K87" s="20">
        <f t="shared" si="70"/>
        <v>0</v>
      </c>
      <c r="L87" s="20">
        <f t="shared" si="70"/>
        <v>7622342.54</v>
      </c>
      <c r="M87" s="20">
        <f t="shared" si="70"/>
        <v>0</v>
      </c>
      <c r="N87" s="20">
        <f t="shared" si="70"/>
        <v>0</v>
      </c>
      <c r="O87" s="20">
        <f t="shared" si="70"/>
        <v>0</v>
      </c>
      <c r="P87" s="20">
        <f t="shared" si="70"/>
        <v>7622342.54</v>
      </c>
      <c r="Q87" s="20">
        <f t="shared" si="70"/>
        <v>0</v>
      </c>
      <c r="R87" s="20">
        <f t="shared" si="70"/>
        <v>7622342.54</v>
      </c>
      <c r="S87" s="20">
        <f t="shared" si="70"/>
        <v>0</v>
      </c>
      <c r="T87" s="20">
        <f t="shared" si="70"/>
        <v>0</v>
      </c>
      <c r="U87" s="20">
        <f t="shared" si="70"/>
        <v>0</v>
      </c>
      <c r="V87" s="20">
        <f t="shared" si="70"/>
        <v>7622342.54</v>
      </c>
      <c r="W87" s="20">
        <f t="shared" si="70"/>
        <v>0</v>
      </c>
      <c r="X87" s="15"/>
    </row>
    <row r="88" spans="1:24" ht="24">
      <c r="A88" s="21" t="s">
        <v>63</v>
      </c>
      <c r="B88" s="18" t="s">
        <v>17</v>
      </c>
      <c r="C88" s="18" t="s">
        <v>69</v>
      </c>
      <c r="D88" s="18" t="s">
        <v>91</v>
      </c>
      <c r="E88" s="19"/>
      <c r="F88" s="20">
        <f>F89</f>
        <v>7622342.54</v>
      </c>
      <c r="G88" s="20">
        <f t="shared" si="67"/>
        <v>0</v>
      </c>
      <c r="H88" s="20">
        <f t="shared" si="67"/>
        <v>0</v>
      </c>
      <c r="I88" s="20">
        <f t="shared" si="67"/>
        <v>0</v>
      </c>
      <c r="J88" s="20">
        <f t="shared" si="67"/>
        <v>7622342.54</v>
      </c>
      <c r="K88" s="20">
        <f t="shared" si="67"/>
        <v>0</v>
      </c>
      <c r="L88" s="20">
        <f>L89</f>
        <v>7622342.54</v>
      </c>
      <c r="M88" s="20">
        <f t="shared" si="68"/>
        <v>0</v>
      </c>
      <c r="N88" s="20">
        <f t="shared" si="68"/>
        <v>0</v>
      </c>
      <c r="O88" s="20">
        <f t="shared" si="68"/>
        <v>0</v>
      </c>
      <c r="P88" s="20">
        <f t="shared" si="68"/>
        <v>7622342.54</v>
      </c>
      <c r="Q88" s="20">
        <f t="shared" si="68"/>
        <v>0</v>
      </c>
      <c r="R88" s="20">
        <f>R89</f>
        <v>7622342.54</v>
      </c>
      <c r="S88" s="20">
        <f t="shared" si="69"/>
        <v>0</v>
      </c>
      <c r="T88" s="20">
        <f t="shared" si="69"/>
        <v>0</v>
      </c>
      <c r="U88" s="20">
        <f t="shared" si="69"/>
        <v>0</v>
      </c>
      <c r="V88" s="20">
        <f t="shared" si="69"/>
        <v>7622342.54</v>
      </c>
      <c r="W88" s="20">
        <f t="shared" si="69"/>
        <v>0</v>
      </c>
      <c r="X88" s="15"/>
    </row>
    <row r="89" spans="1:24" ht="48">
      <c r="A89" s="21" t="s">
        <v>28</v>
      </c>
      <c r="B89" s="18" t="s">
        <v>17</v>
      </c>
      <c r="C89" s="18" t="s">
        <v>69</v>
      </c>
      <c r="D89" s="18" t="s">
        <v>91</v>
      </c>
      <c r="E89" s="19">
        <v>100</v>
      </c>
      <c r="F89" s="20">
        <f>'[1]4.ведомства'!G617</f>
        <v>7622342.54</v>
      </c>
      <c r="G89" s="20">
        <f>'[1]4.ведомства'!H617</f>
        <v>0</v>
      </c>
      <c r="H89" s="20">
        <f>'[1]4.ведомства'!I617</f>
        <v>0</v>
      </c>
      <c r="I89" s="20">
        <f>'[1]4.ведомства'!J617</f>
        <v>0</v>
      </c>
      <c r="J89" s="20">
        <f>'[1]4.ведомства'!K617</f>
        <v>7622342.54</v>
      </c>
      <c r="K89" s="20">
        <f>'[1]4.ведомства'!L617</f>
        <v>0</v>
      </c>
      <c r="L89" s="20">
        <f>'[1]4.ведомства'!M617</f>
        <v>7622342.54</v>
      </c>
      <c r="M89" s="20">
        <f>'[1]4.ведомства'!N617</f>
        <v>0</v>
      </c>
      <c r="N89" s="20">
        <f>'[1]4.ведомства'!O617</f>
        <v>0</v>
      </c>
      <c r="O89" s="20">
        <f>'[1]4.ведомства'!P617</f>
        <v>0</v>
      </c>
      <c r="P89" s="20">
        <f>'[1]4.ведомства'!Q617</f>
        <v>7622342.54</v>
      </c>
      <c r="Q89" s="20">
        <f>'[1]4.ведомства'!R617</f>
        <v>0</v>
      </c>
      <c r="R89" s="20">
        <f>'[1]4.ведомства'!S617</f>
        <v>7622342.54</v>
      </c>
      <c r="S89" s="20">
        <f>'[1]4.ведомства'!T617</f>
        <v>0</v>
      </c>
      <c r="T89" s="20">
        <f>'[1]4.ведомства'!U617</f>
        <v>0</v>
      </c>
      <c r="U89" s="20">
        <f>'[1]4.ведомства'!V617</f>
        <v>0</v>
      </c>
      <c r="V89" s="20">
        <f>'[1]4.ведомства'!W617</f>
        <v>7622342.54</v>
      </c>
      <c r="W89" s="20">
        <f>'[1]4.ведомства'!X617</f>
        <v>0</v>
      </c>
      <c r="X89" s="15"/>
    </row>
    <row r="90" spans="1:24" ht="72" hidden="1">
      <c r="A90" s="21" t="s">
        <v>65</v>
      </c>
      <c r="B90" s="18" t="s">
        <v>17</v>
      </c>
      <c r="C90" s="18" t="s">
        <v>69</v>
      </c>
      <c r="D90" s="18" t="s">
        <v>92</v>
      </c>
      <c r="E90" s="19"/>
      <c r="F90" s="20">
        <f>F91</f>
        <v>0</v>
      </c>
      <c r="G90" s="20">
        <f t="shared" ref="G90:W90" si="71">G91</f>
        <v>0</v>
      </c>
      <c r="H90" s="20">
        <f t="shared" si="71"/>
        <v>0</v>
      </c>
      <c r="I90" s="20">
        <f t="shared" si="71"/>
        <v>0</v>
      </c>
      <c r="J90" s="20">
        <f t="shared" si="71"/>
        <v>0</v>
      </c>
      <c r="K90" s="20">
        <f t="shared" si="71"/>
        <v>0</v>
      </c>
      <c r="L90" s="20">
        <f t="shared" si="71"/>
        <v>0</v>
      </c>
      <c r="M90" s="20">
        <f t="shared" si="71"/>
        <v>0</v>
      </c>
      <c r="N90" s="20">
        <f t="shared" si="71"/>
        <v>0</v>
      </c>
      <c r="O90" s="20">
        <f t="shared" si="71"/>
        <v>0</v>
      </c>
      <c r="P90" s="20">
        <f t="shared" si="71"/>
        <v>0</v>
      </c>
      <c r="Q90" s="20">
        <f t="shared" si="71"/>
        <v>0</v>
      </c>
      <c r="R90" s="20">
        <f t="shared" si="71"/>
        <v>0</v>
      </c>
      <c r="S90" s="20">
        <f t="shared" si="71"/>
        <v>0</v>
      </c>
      <c r="T90" s="20">
        <f t="shared" si="71"/>
        <v>0</v>
      </c>
      <c r="U90" s="20">
        <f t="shared" si="71"/>
        <v>0</v>
      </c>
      <c r="V90" s="20">
        <f t="shared" si="71"/>
        <v>0</v>
      </c>
      <c r="W90" s="20">
        <f t="shared" si="71"/>
        <v>0</v>
      </c>
      <c r="X90" s="15"/>
    </row>
    <row r="91" spans="1:24" ht="48" hidden="1">
      <c r="A91" s="21" t="s">
        <v>28</v>
      </c>
      <c r="B91" s="18" t="s">
        <v>17</v>
      </c>
      <c r="C91" s="18" t="s">
        <v>69</v>
      </c>
      <c r="D91" s="18" t="s">
        <v>92</v>
      </c>
      <c r="E91" s="19">
        <v>100</v>
      </c>
      <c r="F91" s="20">
        <f>'[1]4.ведомства'!G619</f>
        <v>0</v>
      </c>
      <c r="G91" s="20">
        <f>'[1]4.ведомства'!H619</f>
        <v>0</v>
      </c>
      <c r="H91" s="20">
        <f>'[1]4.ведомства'!I619</f>
        <v>0</v>
      </c>
      <c r="I91" s="20">
        <f>'[1]4.ведомства'!J619</f>
        <v>0</v>
      </c>
      <c r="J91" s="20">
        <f>'[1]4.ведомства'!K619</f>
        <v>0</v>
      </c>
      <c r="K91" s="20">
        <f>'[1]4.ведомства'!L619</f>
        <v>0</v>
      </c>
      <c r="L91" s="20">
        <f>'[1]4.ведомства'!M619</f>
        <v>0</v>
      </c>
      <c r="M91" s="20">
        <f>'[1]4.ведомства'!N619</f>
        <v>0</v>
      </c>
      <c r="N91" s="20">
        <f>'[1]4.ведомства'!O619</f>
        <v>0</v>
      </c>
      <c r="O91" s="20">
        <f>'[1]4.ведомства'!P619</f>
        <v>0</v>
      </c>
      <c r="P91" s="20">
        <f>'[1]4.ведомства'!Q619</f>
        <v>0</v>
      </c>
      <c r="Q91" s="20">
        <f>'[1]4.ведомства'!R619</f>
        <v>0</v>
      </c>
      <c r="R91" s="20">
        <f>'[1]4.ведомства'!S619</f>
        <v>0</v>
      </c>
      <c r="S91" s="20">
        <f>'[1]4.ведомства'!T619</f>
        <v>0</v>
      </c>
      <c r="T91" s="20">
        <f>'[1]4.ведомства'!U619</f>
        <v>0</v>
      </c>
      <c r="U91" s="20">
        <f>'[1]4.ведомства'!V619</f>
        <v>0</v>
      </c>
      <c r="V91" s="20">
        <f>'[1]4.ведомства'!W619</f>
        <v>0</v>
      </c>
      <c r="W91" s="20">
        <f>'[1]4.ведомства'!X619</f>
        <v>0</v>
      </c>
      <c r="X91" s="15"/>
    </row>
    <row r="92" spans="1:24" ht="48">
      <c r="A92" s="21" t="s">
        <v>93</v>
      </c>
      <c r="B92" s="18" t="s">
        <v>17</v>
      </c>
      <c r="C92" s="18" t="s">
        <v>69</v>
      </c>
      <c r="D92" s="18" t="s">
        <v>94</v>
      </c>
      <c r="E92" s="19"/>
      <c r="F92" s="20">
        <f>F93</f>
        <v>31778057.350000001</v>
      </c>
      <c r="G92" s="20">
        <f>G93</f>
        <v>0</v>
      </c>
      <c r="H92" s="20">
        <f t="shared" ref="G92:K95" si="72">H93</f>
        <v>0</v>
      </c>
      <c r="I92" s="20">
        <f t="shared" si="72"/>
        <v>0</v>
      </c>
      <c r="J92" s="20">
        <f t="shared" si="72"/>
        <v>31778057.350000001</v>
      </c>
      <c r="K92" s="20">
        <f t="shared" si="72"/>
        <v>0</v>
      </c>
      <c r="L92" s="20">
        <f>L93</f>
        <v>31778057.350000001</v>
      </c>
      <c r="M92" s="20">
        <f>M93</f>
        <v>0</v>
      </c>
      <c r="N92" s="20">
        <f t="shared" ref="M92:Q95" si="73">N93</f>
        <v>0</v>
      </c>
      <c r="O92" s="20">
        <f t="shared" si="73"/>
        <v>0</v>
      </c>
      <c r="P92" s="20">
        <f t="shared" si="73"/>
        <v>31778057.350000001</v>
      </c>
      <c r="Q92" s="20">
        <f t="shared" si="73"/>
        <v>0</v>
      </c>
      <c r="R92" s="20">
        <f>R93</f>
        <v>31778057.350000001</v>
      </c>
      <c r="S92" s="20">
        <f>S93</f>
        <v>0</v>
      </c>
      <c r="T92" s="20">
        <f t="shared" ref="S92:W95" si="74">T93</f>
        <v>0</v>
      </c>
      <c r="U92" s="20">
        <f t="shared" si="74"/>
        <v>0</v>
      </c>
      <c r="V92" s="20">
        <f t="shared" si="74"/>
        <v>31778057.350000001</v>
      </c>
      <c r="W92" s="20">
        <f t="shared" si="74"/>
        <v>0</v>
      </c>
      <c r="X92" s="15"/>
    </row>
    <row r="93" spans="1:24">
      <c r="A93" s="21" t="s">
        <v>95</v>
      </c>
      <c r="B93" s="18" t="s">
        <v>17</v>
      </c>
      <c r="C93" s="18" t="s">
        <v>69</v>
      </c>
      <c r="D93" s="18" t="s">
        <v>96</v>
      </c>
      <c r="E93" s="19"/>
      <c r="F93" s="20">
        <f>F94</f>
        <v>31778057.350000001</v>
      </c>
      <c r="G93" s="20">
        <f>G94</f>
        <v>0</v>
      </c>
      <c r="H93" s="20">
        <f t="shared" si="72"/>
        <v>0</v>
      </c>
      <c r="I93" s="20">
        <f t="shared" si="72"/>
        <v>0</v>
      </c>
      <c r="J93" s="20">
        <f t="shared" si="72"/>
        <v>31778057.350000001</v>
      </c>
      <c r="K93" s="20">
        <f t="shared" si="72"/>
        <v>0</v>
      </c>
      <c r="L93" s="20">
        <f>L94</f>
        <v>31778057.350000001</v>
      </c>
      <c r="M93" s="20">
        <f>M94</f>
        <v>0</v>
      </c>
      <c r="N93" s="20">
        <f t="shared" si="73"/>
        <v>0</v>
      </c>
      <c r="O93" s="20">
        <f t="shared" si="73"/>
        <v>0</v>
      </c>
      <c r="P93" s="20">
        <f t="shared" si="73"/>
        <v>31778057.350000001</v>
      </c>
      <c r="Q93" s="20">
        <f t="shared" si="73"/>
        <v>0</v>
      </c>
      <c r="R93" s="20">
        <f>R94</f>
        <v>31778057.350000001</v>
      </c>
      <c r="S93" s="20">
        <f>S94</f>
        <v>0</v>
      </c>
      <c r="T93" s="20">
        <f t="shared" si="74"/>
        <v>0</v>
      </c>
      <c r="U93" s="20">
        <f t="shared" si="74"/>
        <v>0</v>
      </c>
      <c r="V93" s="20">
        <f t="shared" si="74"/>
        <v>31778057.350000001</v>
      </c>
      <c r="W93" s="20">
        <f t="shared" si="74"/>
        <v>0</v>
      </c>
      <c r="X93" s="15"/>
    </row>
    <row r="94" spans="1:24" ht="24">
      <c r="A94" s="21" t="s">
        <v>97</v>
      </c>
      <c r="B94" s="18" t="s">
        <v>17</v>
      </c>
      <c r="C94" s="18" t="s">
        <v>69</v>
      </c>
      <c r="D94" s="18" t="s">
        <v>98</v>
      </c>
      <c r="E94" s="19"/>
      <c r="F94" s="20">
        <f>F95+F97</f>
        <v>31778057.350000001</v>
      </c>
      <c r="G94" s="20">
        <f t="shared" ref="G94:W94" si="75">G95+G97</f>
        <v>0</v>
      </c>
      <c r="H94" s="20">
        <f t="shared" si="75"/>
        <v>0</v>
      </c>
      <c r="I94" s="20">
        <f t="shared" si="75"/>
        <v>0</v>
      </c>
      <c r="J94" s="20">
        <f t="shared" si="75"/>
        <v>31778057.350000001</v>
      </c>
      <c r="K94" s="20">
        <f t="shared" si="75"/>
        <v>0</v>
      </c>
      <c r="L94" s="20">
        <f t="shared" si="75"/>
        <v>31778057.350000001</v>
      </c>
      <c r="M94" s="20">
        <f t="shared" si="75"/>
        <v>0</v>
      </c>
      <c r="N94" s="20">
        <f t="shared" si="75"/>
        <v>0</v>
      </c>
      <c r="O94" s="20">
        <f t="shared" si="75"/>
        <v>0</v>
      </c>
      <c r="P94" s="20">
        <f t="shared" si="75"/>
        <v>31778057.350000001</v>
      </c>
      <c r="Q94" s="20">
        <f t="shared" si="75"/>
        <v>0</v>
      </c>
      <c r="R94" s="20">
        <f t="shared" si="75"/>
        <v>31778057.350000001</v>
      </c>
      <c r="S94" s="20">
        <f t="shared" si="75"/>
        <v>0</v>
      </c>
      <c r="T94" s="20">
        <f t="shared" si="75"/>
        <v>0</v>
      </c>
      <c r="U94" s="20">
        <f t="shared" si="75"/>
        <v>0</v>
      </c>
      <c r="V94" s="20">
        <f t="shared" si="75"/>
        <v>31778057.350000001</v>
      </c>
      <c r="W94" s="20">
        <f t="shared" si="75"/>
        <v>0</v>
      </c>
      <c r="X94" s="15"/>
    </row>
    <row r="95" spans="1:24" ht="24">
      <c r="A95" s="21" t="s">
        <v>63</v>
      </c>
      <c r="B95" s="18" t="s">
        <v>17</v>
      </c>
      <c r="C95" s="18" t="s">
        <v>69</v>
      </c>
      <c r="D95" s="18" t="s">
        <v>99</v>
      </c>
      <c r="E95" s="19"/>
      <c r="F95" s="20">
        <f>F96</f>
        <v>31778057.350000001</v>
      </c>
      <c r="G95" s="20">
        <f t="shared" si="72"/>
        <v>0</v>
      </c>
      <c r="H95" s="20">
        <f t="shared" si="72"/>
        <v>0</v>
      </c>
      <c r="I95" s="20">
        <f t="shared" si="72"/>
        <v>0</v>
      </c>
      <c r="J95" s="20">
        <f t="shared" si="72"/>
        <v>31778057.350000001</v>
      </c>
      <c r="K95" s="20">
        <f t="shared" si="72"/>
        <v>0</v>
      </c>
      <c r="L95" s="20">
        <f>L96</f>
        <v>31778057.350000001</v>
      </c>
      <c r="M95" s="20">
        <f t="shared" si="73"/>
        <v>0</v>
      </c>
      <c r="N95" s="20">
        <f t="shared" si="73"/>
        <v>0</v>
      </c>
      <c r="O95" s="20">
        <f t="shared" si="73"/>
        <v>0</v>
      </c>
      <c r="P95" s="20">
        <f t="shared" si="73"/>
        <v>31778057.350000001</v>
      </c>
      <c r="Q95" s="20">
        <f t="shared" si="73"/>
        <v>0</v>
      </c>
      <c r="R95" s="20">
        <f>R96</f>
        <v>31778057.350000001</v>
      </c>
      <c r="S95" s="20">
        <f t="shared" si="74"/>
        <v>0</v>
      </c>
      <c r="T95" s="20">
        <f t="shared" si="74"/>
        <v>0</v>
      </c>
      <c r="U95" s="20">
        <f t="shared" si="74"/>
        <v>0</v>
      </c>
      <c r="V95" s="20">
        <f t="shared" si="74"/>
        <v>31778057.350000001</v>
      </c>
      <c r="W95" s="20">
        <f t="shared" si="74"/>
        <v>0</v>
      </c>
      <c r="X95" s="15"/>
    </row>
    <row r="96" spans="1:24" ht="48">
      <c r="A96" s="21" t="s">
        <v>28</v>
      </c>
      <c r="B96" s="18" t="s">
        <v>17</v>
      </c>
      <c r="C96" s="18" t="s">
        <v>69</v>
      </c>
      <c r="D96" s="18" t="s">
        <v>99</v>
      </c>
      <c r="E96" s="19">
        <v>100</v>
      </c>
      <c r="F96" s="20">
        <f>'[1]4.ведомства'!G237</f>
        <v>31778057.350000001</v>
      </c>
      <c r="G96" s="20">
        <f>'[1]4.ведомства'!H237</f>
        <v>0</v>
      </c>
      <c r="H96" s="20">
        <f>'[1]4.ведомства'!I237</f>
        <v>0</v>
      </c>
      <c r="I96" s="20">
        <f>'[1]4.ведомства'!J237</f>
        <v>0</v>
      </c>
      <c r="J96" s="20">
        <f>'[1]4.ведомства'!K237</f>
        <v>31778057.350000001</v>
      </c>
      <c r="K96" s="20">
        <f>'[1]4.ведомства'!L237</f>
        <v>0</v>
      </c>
      <c r="L96" s="20">
        <f>'[1]4.ведомства'!M237</f>
        <v>31778057.350000001</v>
      </c>
      <c r="M96" s="20">
        <f>'[1]4.ведомства'!N237</f>
        <v>0</v>
      </c>
      <c r="N96" s="20">
        <f>'[1]4.ведомства'!O237</f>
        <v>0</v>
      </c>
      <c r="O96" s="20">
        <f>'[1]4.ведомства'!P237</f>
        <v>0</v>
      </c>
      <c r="P96" s="20">
        <f>'[1]4.ведомства'!Q237</f>
        <v>31778057.350000001</v>
      </c>
      <c r="Q96" s="20">
        <f>'[1]4.ведомства'!R237</f>
        <v>0</v>
      </c>
      <c r="R96" s="20">
        <f>'[1]4.ведомства'!S237</f>
        <v>31778057.350000001</v>
      </c>
      <c r="S96" s="20">
        <f>'[1]4.ведомства'!T237</f>
        <v>0</v>
      </c>
      <c r="T96" s="20">
        <f>'[1]4.ведомства'!U237</f>
        <v>0</v>
      </c>
      <c r="U96" s="20">
        <f>'[1]4.ведомства'!V237</f>
        <v>0</v>
      </c>
      <c r="V96" s="20">
        <f>'[1]4.ведомства'!W237</f>
        <v>31778057.350000001</v>
      </c>
      <c r="W96" s="20">
        <f>'[1]4.ведомства'!X237</f>
        <v>0</v>
      </c>
      <c r="X96" s="15"/>
    </row>
    <row r="97" spans="1:24" ht="72" hidden="1">
      <c r="A97" s="21" t="s">
        <v>65</v>
      </c>
      <c r="B97" s="18" t="s">
        <v>17</v>
      </c>
      <c r="C97" s="18" t="s">
        <v>69</v>
      </c>
      <c r="D97" s="18" t="s">
        <v>100</v>
      </c>
      <c r="E97" s="19"/>
      <c r="F97" s="20">
        <f>F98</f>
        <v>0</v>
      </c>
      <c r="G97" s="20">
        <f t="shared" ref="G97:W97" si="76">G98</f>
        <v>0</v>
      </c>
      <c r="H97" s="20">
        <f t="shared" si="76"/>
        <v>0</v>
      </c>
      <c r="I97" s="20">
        <f t="shared" si="76"/>
        <v>0</v>
      </c>
      <c r="J97" s="20">
        <f t="shared" si="76"/>
        <v>0</v>
      </c>
      <c r="K97" s="20">
        <f t="shared" si="76"/>
        <v>0</v>
      </c>
      <c r="L97" s="20">
        <f t="shared" si="76"/>
        <v>0</v>
      </c>
      <c r="M97" s="20">
        <f t="shared" si="76"/>
        <v>0</v>
      </c>
      <c r="N97" s="20">
        <f t="shared" si="76"/>
        <v>0</v>
      </c>
      <c r="O97" s="20">
        <f t="shared" si="76"/>
        <v>0</v>
      </c>
      <c r="P97" s="20">
        <f t="shared" si="76"/>
        <v>0</v>
      </c>
      <c r="Q97" s="20">
        <f t="shared" si="76"/>
        <v>0</v>
      </c>
      <c r="R97" s="20">
        <f t="shared" si="76"/>
        <v>0</v>
      </c>
      <c r="S97" s="20">
        <f t="shared" si="76"/>
        <v>0</v>
      </c>
      <c r="T97" s="20">
        <f t="shared" si="76"/>
        <v>0</v>
      </c>
      <c r="U97" s="20">
        <f t="shared" si="76"/>
        <v>0</v>
      </c>
      <c r="V97" s="20">
        <f t="shared" si="76"/>
        <v>0</v>
      </c>
      <c r="W97" s="20">
        <f t="shared" si="76"/>
        <v>0</v>
      </c>
      <c r="X97" s="15"/>
    </row>
    <row r="98" spans="1:24" ht="48" hidden="1">
      <c r="A98" s="21" t="s">
        <v>28</v>
      </c>
      <c r="B98" s="18" t="s">
        <v>17</v>
      </c>
      <c r="C98" s="18" t="s">
        <v>69</v>
      </c>
      <c r="D98" s="18" t="s">
        <v>100</v>
      </c>
      <c r="E98" s="19">
        <v>100</v>
      </c>
      <c r="F98" s="20">
        <f>'[1]4.ведомства'!G239</f>
        <v>0</v>
      </c>
      <c r="G98" s="20">
        <f>'[1]4.ведомства'!H239</f>
        <v>0</v>
      </c>
      <c r="H98" s="20">
        <f>'[1]4.ведомства'!I239</f>
        <v>0</v>
      </c>
      <c r="I98" s="20">
        <f>'[1]4.ведомства'!J239</f>
        <v>0</v>
      </c>
      <c r="J98" s="20">
        <f>'[1]4.ведомства'!K239</f>
        <v>0</v>
      </c>
      <c r="K98" s="20">
        <f>'[1]4.ведомства'!L239</f>
        <v>0</v>
      </c>
      <c r="L98" s="20">
        <f>'[1]4.ведомства'!M239</f>
        <v>0</v>
      </c>
      <c r="M98" s="20">
        <f>'[1]4.ведомства'!N239</f>
        <v>0</v>
      </c>
      <c r="N98" s="20">
        <f>'[1]4.ведомства'!O239</f>
        <v>0</v>
      </c>
      <c r="O98" s="20">
        <f>'[1]4.ведомства'!P239</f>
        <v>0</v>
      </c>
      <c r="P98" s="20">
        <f>'[1]4.ведомства'!Q239</f>
        <v>0</v>
      </c>
      <c r="Q98" s="20">
        <f>'[1]4.ведомства'!R239</f>
        <v>0</v>
      </c>
      <c r="R98" s="20">
        <f>'[1]4.ведомства'!S239</f>
        <v>0</v>
      </c>
      <c r="S98" s="20">
        <f>'[1]4.ведомства'!T239</f>
        <v>0</v>
      </c>
      <c r="T98" s="20">
        <f>'[1]4.ведомства'!U239</f>
        <v>0</v>
      </c>
      <c r="U98" s="20">
        <f>'[1]4.ведомства'!V239</f>
        <v>0</v>
      </c>
      <c r="V98" s="20">
        <f>'[1]4.ведомства'!W239</f>
        <v>0</v>
      </c>
      <c r="W98" s="20">
        <f>'[1]4.ведомства'!X239</f>
        <v>0</v>
      </c>
      <c r="X98" s="15"/>
    </row>
    <row r="99" spans="1:24">
      <c r="A99" s="23" t="s">
        <v>34</v>
      </c>
      <c r="B99" s="18" t="s">
        <v>17</v>
      </c>
      <c r="C99" s="18" t="s">
        <v>69</v>
      </c>
      <c r="D99" s="18" t="s">
        <v>35</v>
      </c>
      <c r="E99" s="19"/>
      <c r="F99" s="20">
        <f t="shared" ref="F99:W99" si="77">F100</f>
        <v>86897622.280000001</v>
      </c>
      <c r="G99" s="20">
        <f t="shared" si="77"/>
        <v>0</v>
      </c>
      <c r="H99" s="20">
        <f t="shared" si="77"/>
        <v>0</v>
      </c>
      <c r="I99" s="20">
        <f t="shared" si="77"/>
        <v>0</v>
      </c>
      <c r="J99" s="20">
        <f t="shared" si="77"/>
        <v>86897622.280000001</v>
      </c>
      <c r="K99" s="20">
        <f t="shared" si="77"/>
        <v>0</v>
      </c>
      <c r="L99" s="20">
        <f t="shared" si="77"/>
        <v>86897622.280000001</v>
      </c>
      <c r="M99" s="20">
        <f t="shared" si="77"/>
        <v>0</v>
      </c>
      <c r="N99" s="20">
        <f t="shared" si="77"/>
        <v>0</v>
      </c>
      <c r="O99" s="20">
        <f t="shared" si="77"/>
        <v>0</v>
      </c>
      <c r="P99" s="20">
        <f t="shared" si="77"/>
        <v>86897622.280000001</v>
      </c>
      <c r="Q99" s="20">
        <f t="shared" si="77"/>
        <v>0</v>
      </c>
      <c r="R99" s="20">
        <f t="shared" si="77"/>
        <v>86897622.280000001</v>
      </c>
      <c r="S99" s="20">
        <f t="shared" si="77"/>
        <v>0</v>
      </c>
      <c r="T99" s="20">
        <f t="shared" si="77"/>
        <v>0</v>
      </c>
      <c r="U99" s="20">
        <f t="shared" si="77"/>
        <v>0</v>
      </c>
      <c r="V99" s="20">
        <f t="shared" si="77"/>
        <v>86897622.280000001</v>
      </c>
      <c r="W99" s="20">
        <f t="shared" si="77"/>
        <v>0</v>
      </c>
      <c r="X99" s="15"/>
    </row>
    <row r="100" spans="1:24" ht="24">
      <c r="A100" s="23" t="s">
        <v>36</v>
      </c>
      <c r="B100" s="18" t="s">
        <v>17</v>
      </c>
      <c r="C100" s="18" t="s">
        <v>69</v>
      </c>
      <c r="D100" s="18" t="s">
        <v>37</v>
      </c>
      <c r="E100" s="19"/>
      <c r="F100" s="20">
        <f>F101+F104+F107+F109+F111</f>
        <v>86897622.280000001</v>
      </c>
      <c r="G100" s="20">
        <f t="shared" ref="G100:W100" si="78">G101+G104+G107+G109+G111</f>
        <v>0</v>
      </c>
      <c r="H100" s="20">
        <f t="shared" si="78"/>
        <v>0</v>
      </c>
      <c r="I100" s="20">
        <f t="shared" si="78"/>
        <v>0</v>
      </c>
      <c r="J100" s="20">
        <f t="shared" si="78"/>
        <v>86897622.280000001</v>
      </c>
      <c r="K100" s="20">
        <f t="shared" si="78"/>
        <v>0</v>
      </c>
      <c r="L100" s="20">
        <f t="shared" si="78"/>
        <v>86897622.280000001</v>
      </c>
      <c r="M100" s="20">
        <f t="shared" si="78"/>
        <v>0</v>
      </c>
      <c r="N100" s="20">
        <f t="shared" si="78"/>
        <v>0</v>
      </c>
      <c r="O100" s="20">
        <f t="shared" si="78"/>
        <v>0</v>
      </c>
      <c r="P100" s="20">
        <f t="shared" si="78"/>
        <v>86897622.280000001</v>
      </c>
      <c r="Q100" s="20">
        <f t="shared" si="78"/>
        <v>0</v>
      </c>
      <c r="R100" s="20">
        <f t="shared" si="78"/>
        <v>86897622.280000001</v>
      </c>
      <c r="S100" s="20">
        <f t="shared" si="78"/>
        <v>0</v>
      </c>
      <c r="T100" s="20">
        <f t="shared" si="78"/>
        <v>0</v>
      </c>
      <c r="U100" s="20">
        <f t="shared" si="78"/>
        <v>0</v>
      </c>
      <c r="V100" s="20">
        <f t="shared" si="78"/>
        <v>86897622.280000001</v>
      </c>
      <c r="W100" s="20">
        <f t="shared" si="78"/>
        <v>0</v>
      </c>
      <c r="X100" s="15"/>
    </row>
    <row r="101" spans="1:24" ht="24">
      <c r="A101" s="21" t="s">
        <v>63</v>
      </c>
      <c r="B101" s="18" t="s">
        <v>17</v>
      </c>
      <c r="C101" s="18" t="s">
        <v>69</v>
      </c>
      <c r="D101" s="18" t="s">
        <v>101</v>
      </c>
      <c r="E101" s="19"/>
      <c r="F101" s="20">
        <f t="shared" ref="F101:K101" si="79">SUM(F102:F103)</f>
        <v>86897622.280000001</v>
      </c>
      <c r="G101" s="20">
        <f t="shared" si="79"/>
        <v>0</v>
      </c>
      <c r="H101" s="20">
        <f t="shared" si="79"/>
        <v>0</v>
      </c>
      <c r="I101" s="20">
        <f t="shared" si="79"/>
        <v>0</v>
      </c>
      <c r="J101" s="20">
        <f t="shared" si="79"/>
        <v>86897622.280000001</v>
      </c>
      <c r="K101" s="20">
        <f t="shared" si="79"/>
        <v>0</v>
      </c>
      <c r="L101" s="20">
        <f t="shared" ref="L101:W101" si="80">SUM(L102:L103)</f>
        <v>86897622.280000001</v>
      </c>
      <c r="M101" s="20">
        <f t="shared" si="80"/>
        <v>0</v>
      </c>
      <c r="N101" s="20">
        <f t="shared" si="80"/>
        <v>0</v>
      </c>
      <c r="O101" s="20">
        <f t="shared" si="80"/>
        <v>0</v>
      </c>
      <c r="P101" s="20">
        <f t="shared" si="80"/>
        <v>86897622.280000001</v>
      </c>
      <c r="Q101" s="20">
        <f t="shared" si="80"/>
        <v>0</v>
      </c>
      <c r="R101" s="20">
        <f t="shared" si="80"/>
        <v>86897622.280000001</v>
      </c>
      <c r="S101" s="20">
        <f t="shared" si="80"/>
        <v>0</v>
      </c>
      <c r="T101" s="20">
        <f t="shared" si="80"/>
        <v>0</v>
      </c>
      <c r="U101" s="20">
        <f t="shared" si="80"/>
        <v>0</v>
      </c>
      <c r="V101" s="20">
        <f t="shared" si="80"/>
        <v>86897622.280000001</v>
      </c>
      <c r="W101" s="20">
        <f t="shared" si="80"/>
        <v>0</v>
      </c>
      <c r="X101" s="15"/>
    </row>
    <row r="102" spans="1:24" ht="48">
      <c r="A102" s="21" t="s">
        <v>28</v>
      </c>
      <c r="B102" s="18" t="s">
        <v>17</v>
      </c>
      <c r="C102" s="18" t="s">
        <v>69</v>
      </c>
      <c r="D102" s="18" t="s">
        <v>101</v>
      </c>
      <c r="E102" s="19">
        <v>100</v>
      </c>
      <c r="F102" s="20">
        <f>'[1]4.ведомства'!G51+'[1]4.ведомства'!G887</f>
        <v>86897622.280000001</v>
      </c>
      <c r="G102" s="20">
        <f>'[1]4.ведомства'!H51+'[1]4.ведомства'!H887</f>
        <v>0</v>
      </c>
      <c r="H102" s="20">
        <f>'[1]4.ведомства'!I51+'[1]4.ведомства'!I887</f>
        <v>0</v>
      </c>
      <c r="I102" s="20">
        <f>'[1]4.ведомства'!J51+'[1]4.ведомства'!J887</f>
        <v>0</v>
      </c>
      <c r="J102" s="20">
        <f>'[1]4.ведомства'!K51+'[1]4.ведомства'!K887</f>
        <v>86897622.280000001</v>
      </c>
      <c r="K102" s="20">
        <f>'[1]4.ведомства'!L51+'[1]4.ведомства'!L887</f>
        <v>0</v>
      </c>
      <c r="L102" s="20">
        <f>'[1]4.ведомства'!M51+'[1]4.ведомства'!M887</f>
        <v>86897622.280000001</v>
      </c>
      <c r="M102" s="20">
        <f>'[1]4.ведомства'!N51+'[1]4.ведомства'!N887</f>
        <v>0</v>
      </c>
      <c r="N102" s="20">
        <f>'[1]4.ведомства'!O51+'[1]4.ведомства'!O887</f>
        <v>0</v>
      </c>
      <c r="O102" s="20">
        <f>'[1]4.ведомства'!P51+'[1]4.ведомства'!P887</f>
        <v>0</v>
      </c>
      <c r="P102" s="20">
        <f>'[1]4.ведомства'!Q51+'[1]4.ведомства'!Q887</f>
        <v>86897622.280000001</v>
      </c>
      <c r="Q102" s="20">
        <f>'[1]4.ведомства'!R51+'[1]4.ведомства'!R887</f>
        <v>0</v>
      </c>
      <c r="R102" s="20">
        <f>'[1]4.ведомства'!S51+'[1]4.ведомства'!S887</f>
        <v>86897622.280000001</v>
      </c>
      <c r="S102" s="20">
        <f>'[1]4.ведомства'!T51+'[1]4.ведомства'!T887</f>
        <v>0</v>
      </c>
      <c r="T102" s="20">
        <f>'[1]4.ведомства'!U51+'[1]4.ведомства'!U887</f>
        <v>0</v>
      </c>
      <c r="U102" s="20">
        <f>'[1]4.ведомства'!V51+'[1]4.ведомства'!V887</f>
        <v>0</v>
      </c>
      <c r="V102" s="20">
        <f>'[1]4.ведомства'!W51+'[1]4.ведомства'!W887</f>
        <v>86897622.280000001</v>
      </c>
      <c r="W102" s="20">
        <f>'[1]4.ведомства'!X51+'[1]4.ведомства'!X887</f>
        <v>0</v>
      </c>
      <c r="X102" s="15"/>
    </row>
    <row r="103" spans="1:24" hidden="1">
      <c r="A103" s="21" t="s">
        <v>102</v>
      </c>
      <c r="B103" s="18" t="s">
        <v>17</v>
      </c>
      <c r="C103" s="18" t="s">
        <v>69</v>
      </c>
      <c r="D103" s="18" t="s">
        <v>101</v>
      </c>
      <c r="E103" s="19">
        <v>300</v>
      </c>
      <c r="F103" s="20">
        <f>'[1]4.ведомства'!G52</f>
        <v>0</v>
      </c>
      <c r="G103" s="20">
        <f>'[1]4.ведомства'!H52</f>
        <v>0</v>
      </c>
      <c r="H103" s="20">
        <f>'[1]4.ведомства'!I52</f>
        <v>0</v>
      </c>
      <c r="I103" s="20">
        <f>'[1]4.ведомства'!J52</f>
        <v>0</v>
      </c>
      <c r="J103" s="20">
        <f>'[1]4.ведомства'!K52</f>
        <v>0</v>
      </c>
      <c r="K103" s="20">
        <f>'[1]4.ведомства'!L52</f>
        <v>0</v>
      </c>
      <c r="L103" s="20">
        <f>'[1]4.ведомства'!M52</f>
        <v>0</v>
      </c>
      <c r="M103" s="20">
        <f>'[1]4.ведомства'!N52</f>
        <v>0</v>
      </c>
      <c r="N103" s="20">
        <f>'[1]4.ведомства'!O52</f>
        <v>0</v>
      </c>
      <c r="O103" s="20">
        <f>'[1]4.ведомства'!P52</f>
        <v>0</v>
      </c>
      <c r="P103" s="20">
        <f>'[1]4.ведомства'!Q52</f>
        <v>0</v>
      </c>
      <c r="Q103" s="20">
        <f>'[1]4.ведомства'!R52</f>
        <v>0</v>
      </c>
      <c r="R103" s="20">
        <f>'[1]4.ведомства'!S52</f>
        <v>0</v>
      </c>
      <c r="S103" s="20">
        <f>'[1]4.ведомства'!T52</f>
        <v>0</v>
      </c>
      <c r="T103" s="20">
        <f>'[1]4.ведомства'!U52</f>
        <v>0</v>
      </c>
      <c r="U103" s="20">
        <f>'[1]4.ведомства'!V52</f>
        <v>0</v>
      </c>
      <c r="V103" s="20">
        <f>'[1]4.ведомства'!W52</f>
        <v>0</v>
      </c>
      <c r="W103" s="20">
        <f>'[1]4.ведомства'!X52</f>
        <v>0</v>
      </c>
      <c r="X103" s="15"/>
    </row>
    <row r="104" spans="1:24" ht="84" hidden="1">
      <c r="A104" s="21" t="s">
        <v>103</v>
      </c>
      <c r="B104" s="18" t="s">
        <v>17</v>
      </c>
      <c r="C104" s="18" t="s">
        <v>69</v>
      </c>
      <c r="D104" s="18" t="s">
        <v>104</v>
      </c>
      <c r="E104" s="19"/>
      <c r="F104" s="20">
        <f t="shared" ref="F104:K104" si="81">SUM(F105:F106)</f>
        <v>0</v>
      </c>
      <c r="G104" s="20">
        <f t="shared" si="81"/>
        <v>0</v>
      </c>
      <c r="H104" s="20">
        <f t="shared" si="81"/>
        <v>0</v>
      </c>
      <c r="I104" s="20">
        <f t="shared" si="81"/>
        <v>0</v>
      </c>
      <c r="J104" s="20">
        <f t="shared" si="81"/>
        <v>0</v>
      </c>
      <c r="K104" s="20">
        <f t="shared" si="81"/>
        <v>0</v>
      </c>
      <c r="L104" s="20">
        <f t="shared" ref="L104:W104" si="82">SUM(L105:L106)</f>
        <v>0</v>
      </c>
      <c r="M104" s="20">
        <f t="shared" si="82"/>
        <v>0</v>
      </c>
      <c r="N104" s="20">
        <f t="shared" si="82"/>
        <v>0</v>
      </c>
      <c r="O104" s="20">
        <f t="shared" si="82"/>
        <v>0</v>
      </c>
      <c r="P104" s="20">
        <f t="shared" si="82"/>
        <v>0</v>
      </c>
      <c r="Q104" s="20">
        <f t="shared" si="82"/>
        <v>0</v>
      </c>
      <c r="R104" s="20">
        <f t="shared" si="82"/>
        <v>0</v>
      </c>
      <c r="S104" s="20">
        <f t="shared" si="82"/>
        <v>0</v>
      </c>
      <c r="T104" s="20">
        <f t="shared" si="82"/>
        <v>0</v>
      </c>
      <c r="U104" s="20">
        <f t="shared" si="82"/>
        <v>0</v>
      </c>
      <c r="V104" s="20">
        <f t="shared" si="82"/>
        <v>0</v>
      </c>
      <c r="W104" s="20">
        <f t="shared" si="82"/>
        <v>0</v>
      </c>
      <c r="X104" s="15"/>
    </row>
    <row r="105" spans="1:24" ht="48" hidden="1">
      <c r="A105" s="21" t="s">
        <v>28</v>
      </c>
      <c r="B105" s="18" t="s">
        <v>17</v>
      </c>
      <c r="C105" s="18" t="s">
        <v>69</v>
      </c>
      <c r="D105" s="18" t="s">
        <v>104</v>
      </c>
      <c r="E105" s="19">
        <v>100</v>
      </c>
      <c r="F105" s="20">
        <f>'[1]4.ведомства'!G54+'[1]4.ведомства'!G889</f>
        <v>0</v>
      </c>
      <c r="G105" s="20">
        <f>'[1]4.ведомства'!H54+'[1]4.ведомства'!H889</f>
        <v>0</v>
      </c>
      <c r="H105" s="20">
        <f>'[1]4.ведомства'!I54+'[1]4.ведомства'!I889</f>
        <v>0</v>
      </c>
      <c r="I105" s="20">
        <f>'[1]4.ведомства'!J54+'[1]4.ведомства'!J889</f>
        <v>0</v>
      </c>
      <c r="J105" s="20">
        <f>'[1]4.ведомства'!K54+'[1]4.ведомства'!K889</f>
        <v>0</v>
      </c>
      <c r="K105" s="20">
        <f>'[1]4.ведомства'!L54+'[1]4.ведомства'!L889</f>
        <v>0</v>
      </c>
      <c r="L105" s="20">
        <f>'[1]4.ведомства'!M54+'[1]4.ведомства'!M889</f>
        <v>0</v>
      </c>
      <c r="M105" s="20">
        <f>'[1]4.ведомства'!N54+'[1]4.ведомства'!N889</f>
        <v>0</v>
      </c>
      <c r="N105" s="20">
        <f>'[1]4.ведомства'!O54+'[1]4.ведомства'!O889</f>
        <v>0</v>
      </c>
      <c r="O105" s="20">
        <f>'[1]4.ведомства'!P54+'[1]4.ведомства'!P889</f>
        <v>0</v>
      </c>
      <c r="P105" s="20">
        <f>'[1]4.ведомства'!Q54+'[1]4.ведомства'!Q889</f>
        <v>0</v>
      </c>
      <c r="Q105" s="20">
        <f>'[1]4.ведомства'!R54+'[1]4.ведомства'!R889</f>
        <v>0</v>
      </c>
      <c r="R105" s="20">
        <f>'[1]4.ведомства'!S54+'[1]4.ведомства'!S889</f>
        <v>0</v>
      </c>
      <c r="S105" s="20">
        <f>'[1]4.ведомства'!T54+'[1]4.ведомства'!T889</f>
        <v>0</v>
      </c>
      <c r="T105" s="20">
        <f>'[1]4.ведомства'!U54+'[1]4.ведомства'!U889</f>
        <v>0</v>
      </c>
      <c r="U105" s="20">
        <f>'[1]4.ведомства'!V54+'[1]4.ведомства'!V889</f>
        <v>0</v>
      </c>
      <c r="V105" s="20">
        <f>'[1]4.ведомства'!W54+'[1]4.ведомства'!W889</f>
        <v>0</v>
      </c>
      <c r="W105" s="20">
        <f>'[1]4.ведомства'!X54+'[1]4.ведомства'!X889</f>
        <v>0</v>
      </c>
      <c r="X105" s="15"/>
    </row>
    <row r="106" spans="1:24" hidden="1">
      <c r="A106" s="21" t="s">
        <v>102</v>
      </c>
      <c r="B106" s="18" t="s">
        <v>17</v>
      </c>
      <c r="C106" s="18" t="s">
        <v>69</v>
      </c>
      <c r="D106" s="18" t="s">
        <v>104</v>
      </c>
      <c r="E106" s="19">
        <v>300</v>
      </c>
      <c r="F106" s="20">
        <f>'[1]4.ведомства'!G890+'[1]4.ведомства'!G55</f>
        <v>0</v>
      </c>
      <c r="G106" s="20">
        <f>'[1]4.ведомства'!H890+'[1]4.ведомства'!H55</f>
        <v>0</v>
      </c>
      <c r="H106" s="20">
        <f>'[1]4.ведомства'!I890+'[1]4.ведомства'!I55</f>
        <v>0</v>
      </c>
      <c r="I106" s="20">
        <f>'[1]4.ведомства'!J890+'[1]4.ведомства'!J55</f>
        <v>0</v>
      </c>
      <c r="J106" s="20">
        <f>'[1]4.ведомства'!K890+'[1]4.ведомства'!K55</f>
        <v>0</v>
      </c>
      <c r="K106" s="20">
        <f>'[1]4.ведомства'!L890+'[1]4.ведомства'!L55</f>
        <v>0</v>
      </c>
      <c r="L106" s="20">
        <f>'[1]4.ведомства'!M890+'[1]4.ведомства'!M55</f>
        <v>0</v>
      </c>
      <c r="M106" s="20">
        <f>'[1]4.ведомства'!N890+'[1]4.ведомства'!N55</f>
        <v>0</v>
      </c>
      <c r="N106" s="20">
        <f>'[1]4.ведомства'!O890+'[1]4.ведомства'!O55</f>
        <v>0</v>
      </c>
      <c r="O106" s="20">
        <f>'[1]4.ведомства'!P890+'[1]4.ведомства'!P55</f>
        <v>0</v>
      </c>
      <c r="P106" s="20">
        <f>'[1]4.ведомства'!Q890+'[1]4.ведомства'!Q55</f>
        <v>0</v>
      </c>
      <c r="Q106" s="20">
        <f>'[1]4.ведомства'!R890+'[1]4.ведомства'!R55</f>
        <v>0</v>
      </c>
      <c r="R106" s="20">
        <f>'[1]4.ведомства'!S890+'[1]4.ведомства'!S55</f>
        <v>0</v>
      </c>
      <c r="S106" s="20">
        <f>'[1]4.ведомства'!T890+'[1]4.ведомства'!T55</f>
        <v>0</v>
      </c>
      <c r="T106" s="20">
        <f>'[1]4.ведомства'!U890+'[1]4.ведомства'!U55</f>
        <v>0</v>
      </c>
      <c r="U106" s="20">
        <f>'[1]4.ведомства'!V890+'[1]4.ведомства'!V55</f>
        <v>0</v>
      </c>
      <c r="V106" s="20">
        <f>'[1]4.ведомства'!W890+'[1]4.ведомства'!W55</f>
        <v>0</v>
      </c>
      <c r="W106" s="20">
        <f>'[1]4.ведомства'!X890+'[1]4.ведомства'!X55</f>
        <v>0</v>
      </c>
      <c r="X106" s="15"/>
    </row>
    <row r="107" spans="1:24" ht="24" hidden="1">
      <c r="A107" s="21" t="s">
        <v>105</v>
      </c>
      <c r="B107" s="18" t="s">
        <v>17</v>
      </c>
      <c r="C107" s="18" t="s">
        <v>69</v>
      </c>
      <c r="D107" s="18" t="s">
        <v>106</v>
      </c>
      <c r="E107" s="19"/>
      <c r="F107" s="20">
        <f>F108</f>
        <v>0</v>
      </c>
      <c r="G107" s="20">
        <f t="shared" ref="G107:W107" si="83">G108</f>
        <v>0</v>
      </c>
      <c r="H107" s="20">
        <f t="shared" si="83"/>
        <v>0</v>
      </c>
      <c r="I107" s="20">
        <f t="shared" si="83"/>
        <v>0</v>
      </c>
      <c r="J107" s="20">
        <f t="shared" si="83"/>
        <v>0</v>
      </c>
      <c r="K107" s="20">
        <f t="shared" si="83"/>
        <v>0</v>
      </c>
      <c r="L107" s="20">
        <f t="shared" si="83"/>
        <v>0</v>
      </c>
      <c r="M107" s="20">
        <f t="shared" si="83"/>
        <v>0</v>
      </c>
      <c r="N107" s="20">
        <f t="shared" si="83"/>
        <v>0</v>
      </c>
      <c r="O107" s="20">
        <f t="shared" si="83"/>
        <v>0</v>
      </c>
      <c r="P107" s="20">
        <f t="shared" si="83"/>
        <v>0</v>
      </c>
      <c r="Q107" s="20">
        <f t="shared" si="83"/>
        <v>0</v>
      </c>
      <c r="R107" s="20">
        <f t="shared" si="83"/>
        <v>0</v>
      </c>
      <c r="S107" s="20">
        <f t="shared" si="83"/>
        <v>0</v>
      </c>
      <c r="T107" s="20">
        <f t="shared" si="83"/>
        <v>0</v>
      </c>
      <c r="U107" s="20">
        <f t="shared" si="83"/>
        <v>0</v>
      </c>
      <c r="V107" s="20">
        <f t="shared" si="83"/>
        <v>0</v>
      </c>
      <c r="W107" s="20">
        <f t="shared" si="83"/>
        <v>0</v>
      </c>
      <c r="X107" s="15"/>
    </row>
    <row r="108" spans="1:24" ht="48" hidden="1">
      <c r="A108" s="21" t="s">
        <v>28</v>
      </c>
      <c r="B108" s="18" t="s">
        <v>17</v>
      </c>
      <c r="C108" s="18" t="s">
        <v>69</v>
      </c>
      <c r="D108" s="18" t="s">
        <v>106</v>
      </c>
      <c r="E108" s="19">
        <v>100</v>
      </c>
      <c r="F108" s="20">
        <f>'[1]4.ведомства'!G57+'[1]4.ведомства'!G243+'[1]4.ведомства'!G317+'[1]4.ведомства'!G623+'[1]4.ведомства'!G892+'[1]4.ведомства'!G1381</f>
        <v>0</v>
      </c>
      <c r="G108" s="20">
        <f>'[1]4.ведомства'!H57+'[1]4.ведомства'!H243+'[1]4.ведомства'!H317+'[1]4.ведомства'!H623+'[1]4.ведомства'!H892+'[1]4.ведомства'!H1381</f>
        <v>0</v>
      </c>
      <c r="H108" s="20">
        <f>'[1]4.ведомства'!I57+'[1]4.ведомства'!I243+'[1]4.ведомства'!I317+'[1]4.ведомства'!I623+'[1]4.ведомства'!I892+'[1]4.ведомства'!I1381</f>
        <v>0</v>
      </c>
      <c r="I108" s="20">
        <f>'[1]4.ведомства'!J57+'[1]4.ведомства'!J243+'[1]4.ведомства'!J317+'[1]4.ведомства'!J623+'[1]4.ведомства'!J892+'[1]4.ведомства'!J1381</f>
        <v>0</v>
      </c>
      <c r="J108" s="20">
        <f>'[1]4.ведомства'!K57+'[1]4.ведомства'!K243+'[1]4.ведомства'!K317+'[1]4.ведомства'!K623+'[1]4.ведомства'!K892+'[1]4.ведомства'!K1381</f>
        <v>0</v>
      </c>
      <c r="K108" s="20">
        <f>'[1]4.ведомства'!L57+'[1]4.ведомства'!L243+'[1]4.ведомства'!L317+'[1]4.ведомства'!L623+'[1]4.ведомства'!L892+'[1]4.ведомства'!L1381</f>
        <v>0</v>
      </c>
      <c r="L108" s="20">
        <f>'[1]4.ведомства'!M57+'[1]4.ведомства'!M243+'[1]4.ведомства'!M317+'[1]4.ведомства'!M623+'[1]4.ведомства'!M892+'[1]4.ведомства'!M1381</f>
        <v>0</v>
      </c>
      <c r="M108" s="20">
        <f>'[1]4.ведомства'!N57+'[1]4.ведомства'!N243+'[1]4.ведомства'!N317+'[1]4.ведомства'!N623+'[1]4.ведомства'!N892+'[1]4.ведомства'!N1381</f>
        <v>0</v>
      </c>
      <c r="N108" s="20">
        <f>'[1]4.ведомства'!O57+'[1]4.ведомства'!O243+'[1]4.ведомства'!O317+'[1]4.ведомства'!O623+'[1]4.ведомства'!O892+'[1]4.ведомства'!O1381</f>
        <v>0</v>
      </c>
      <c r="O108" s="20">
        <f>'[1]4.ведомства'!P57+'[1]4.ведомства'!P243+'[1]4.ведомства'!P317+'[1]4.ведомства'!P623+'[1]4.ведомства'!P892+'[1]4.ведомства'!P1381</f>
        <v>0</v>
      </c>
      <c r="P108" s="20">
        <f>'[1]4.ведомства'!Q57+'[1]4.ведомства'!Q243+'[1]4.ведомства'!Q317+'[1]4.ведомства'!Q623+'[1]4.ведомства'!Q892+'[1]4.ведомства'!Q1381</f>
        <v>0</v>
      </c>
      <c r="Q108" s="20">
        <f>'[1]4.ведомства'!R57+'[1]4.ведомства'!R243+'[1]4.ведомства'!R317+'[1]4.ведомства'!R623+'[1]4.ведомства'!R892+'[1]4.ведомства'!R1381</f>
        <v>0</v>
      </c>
      <c r="R108" s="20">
        <f>'[1]4.ведомства'!S57+'[1]4.ведомства'!S243+'[1]4.ведомства'!S317+'[1]4.ведомства'!S623+'[1]4.ведомства'!S892+'[1]4.ведомства'!S1381</f>
        <v>0</v>
      </c>
      <c r="S108" s="20">
        <f>'[1]4.ведомства'!T57+'[1]4.ведомства'!T243+'[1]4.ведомства'!T317+'[1]4.ведомства'!T623+'[1]4.ведомства'!T892+'[1]4.ведомства'!T1381</f>
        <v>0</v>
      </c>
      <c r="T108" s="20">
        <f>'[1]4.ведомства'!U57+'[1]4.ведомства'!U243+'[1]4.ведомства'!U317+'[1]4.ведомства'!U623+'[1]4.ведомства'!U892+'[1]4.ведомства'!U1381</f>
        <v>0</v>
      </c>
      <c r="U108" s="20">
        <f>'[1]4.ведомства'!V57+'[1]4.ведомства'!V243+'[1]4.ведомства'!V317+'[1]4.ведомства'!V623+'[1]4.ведомства'!V892+'[1]4.ведомства'!V1381</f>
        <v>0</v>
      </c>
      <c r="V108" s="20">
        <f>'[1]4.ведомства'!W57+'[1]4.ведомства'!W243+'[1]4.ведомства'!W317+'[1]4.ведомства'!W623+'[1]4.ведомства'!W892+'[1]4.ведомства'!W1381</f>
        <v>0</v>
      </c>
      <c r="W108" s="20">
        <f>'[1]4.ведомства'!X57+'[1]4.ведомства'!X243+'[1]4.ведомства'!X317+'[1]4.ведомства'!X623+'[1]4.ведомства'!X892+'[1]4.ведомства'!X1381</f>
        <v>0</v>
      </c>
      <c r="X108" s="15"/>
    </row>
    <row r="109" spans="1:24" ht="84" hidden="1">
      <c r="A109" s="21" t="s">
        <v>40</v>
      </c>
      <c r="B109" s="18" t="s">
        <v>17</v>
      </c>
      <c r="C109" s="18" t="s">
        <v>69</v>
      </c>
      <c r="D109" s="18" t="s">
        <v>41</v>
      </c>
      <c r="E109" s="19"/>
      <c r="F109" s="20">
        <f>F110</f>
        <v>0</v>
      </c>
      <c r="G109" s="20">
        <f t="shared" ref="G109:W109" si="84">G110</f>
        <v>0</v>
      </c>
      <c r="H109" s="20">
        <f t="shared" si="84"/>
        <v>0</v>
      </c>
      <c r="I109" s="20">
        <f t="shared" si="84"/>
        <v>0</v>
      </c>
      <c r="J109" s="20">
        <f t="shared" si="84"/>
        <v>0</v>
      </c>
      <c r="K109" s="20">
        <f t="shared" si="84"/>
        <v>0</v>
      </c>
      <c r="L109" s="20">
        <f t="shared" si="84"/>
        <v>0</v>
      </c>
      <c r="M109" s="20">
        <f t="shared" si="84"/>
        <v>0</v>
      </c>
      <c r="N109" s="20">
        <f t="shared" si="84"/>
        <v>0</v>
      </c>
      <c r="O109" s="20">
        <f t="shared" si="84"/>
        <v>0</v>
      </c>
      <c r="P109" s="20">
        <f t="shared" si="84"/>
        <v>0</v>
      </c>
      <c r="Q109" s="20">
        <f t="shared" si="84"/>
        <v>0</v>
      </c>
      <c r="R109" s="20">
        <f t="shared" si="84"/>
        <v>0</v>
      </c>
      <c r="S109" s="20">
        <f t="shared" si="84"/>
        <v>0</v>
      </c>
      <c r="T109" s="20">
        <f t="shared" si="84"/>
        <v>0</v>
      </c>
      <c r="U109" s="20">
        <f t="shared" si="84"/>
        <v>0</v>
      </c>
      <c r="V109" s="20">
        <f t="shared" si="84"/>
        <v>0</v>
      </c>
      <c r="W109" s="20">
        <f t="shared" si="84"/>
        <v>0</v>
      </c>
      <c r="X109" s="15"/>
    </row>
    <row r="110" spans="1:24" ht="48" hidden="1">
      <c r="A110" s="21" t="s">
        <v>28</v>
      </c>
      <c r="B110" s="18" t="s">
        <v>17</v>
      </c>
      <c r="C110" s="18" t="s">
        <v>69</v>
      </c>
      <c r="D110" s="18" t="s">
        <v>41</v>
      </c>
      <c r="E110" s="19">
        <v>100</v>
      </c>
      <c r="F110" s="20">
        <f>'[1]4.ведомства'!G59+'[1]4.ведомства'!G894+'[1]4.ведомства'!G319+'[1]4.ведомства'!G625</f>
        <v>0</v>
      </c>
      <c r="G110" s="20">
        <f>'[1]4.ведомства'!H59+'[1]4.ведомства'!H894+'[1]4.ведомства'!H319+'[1]4.ведомства'!H625</f>
        <v>0</v>
      </c>
      <c r="H110" s="20">
        <f>'[1]4.ведомства'!I59+'[1]4.ведомства'!I894+'[1]4.ведомства'!I319+'[1]4.ведомства'!I625</f>
        <v>0</v>
      </c>
      <c r="I110" s="20">
        <f>'[1]4.ведомства'!J59+'[1]4.ведомства'!J894+'[1]4.ведомства'!J319+'[1]4.ведомства'!J625</f>
        <v>0</v>
      </c>
      <c r="J110" s="20">
        <f>'[1]4.ведомства'!K59+'[1]4.ведомства'!K894+'[1]4.ведомства'!K319+'[1]4.ведомства'!K625</f>
        <v>0</v>
      </c>
      <c r="K110" s="20">
        <f>'[1]4.ведомства'!L59+'[1]4.ведомства'!L894+'[1]4.ведомства'!L319+'[1]4.ведомства'!L625</f>
        <v>0</v>
      </c>
      <c r="L110" s="20">
        <f>'[1]4.ведомства'!M59+'[1]4.ведомства'!M894+'[1]4.ведомства'!M319+'[1]4.ведомства'!M625</f>
        <v>0</v>
      </c>
      <c r="M110" s="20">
        <f>'[1]4.ведомства'!N59+'[1]4.ведомства'!N894+'[1]4.ведомства'!N319+'[1]4.ведомства'!N625</f>
        <v>0</v>
      </c>
      <c r="N110" s="20">
        <f>'[1]4.ведомства'!O59+'[1]4.ведомства'!O894+'[1]4.ведомства'!O319+'[1]4.ведомства'!O625</f>
        <v>0</v>
      </c>
      <c r="O110" s="20">
        <f>'[1]4.ведомства'!P59+'[1]4.ведомства'!P894+'[1]4.ведомства'!P319+'[1]4.ведомства'!P625</f>
        <v>0</v>
      </c>
      <c r="P110" s="20">
        <f>'[1]4.ведомства'!Q59+'[1]4.ведомства'!Q894+'[1]4.ведомства'!Q319+'[1]4.ведомства'!Q625</f>
        <v>0</v>
      </c>
      <c r="Q110" s="20">
        <f>'[1]4.ведомства'!R59+'[1]4.ведомства'!R894+'[1]4.ведомства'!R319+'[1]4.ведомства'!R625</f>
        <v>0</v>
      </c>
      <c r="R110" s="20">
        <f>'[1]4.ведомства'!S59+'[1]4.ведомства'!S894+'[1]4.ведомства'!S319+'[1]4.ведомства'!S625</f>
        <v>0</v>
      </c>
      <c r="S110" s="20">
        <f>'[1]4.ведомства'!T59+'[1]4.ведомства'!T894+'[1]4.ведомства'!T319+'[1]4.ведомства'!T625</f>
        <v>0</v>
      </c>
      <c r="T110" s="20">
        <f>'[1]4.ведомства'!U59+'[1]4.ведомства'!U894+'[1]4.ведомства'!U319+'[1]4.ведомства'!U625</f>
        <v>0</v>
      </c>
      <c r="U110" s="20">
        <f>'[1]4.ведомства'!V59+'[1]4.ведомства'!V894+'[1]4.ведомства'!V319+'[1]4.ведомства'!V625</f>
        <v>0</v>
      </c>
      <c r="V110" s="20">
        <f>'[1]4.ведомства'!W59+'[1]4.ведомства'!W894+'[1]4.ведомства'!W319+'[1]4.ведомства'!W625</f>
        <v>0</v>
      </c>
      <c r="W110" s="20">
        <f>'[1]4.ведомства'!X59+'[1]4.ведомства'!X894+'[1]4.ведомства'!X319+'[1]4.ведомства'!X625</f>
        <v>0</v>
      </c>
      <c r="X110" s="15"/>
    </row>
    <row r="111" spans="1:24" ht="72" hidden="1">
      <c r="A111" s="21" t="s">
        <v>42</v>
      </c>
      <c r="B111" s="18" t="s">
        <v>17</v>
      </c>
      <c r="C111" s="18" t="s">
        <v>69</v>
      </c>
      <c r="D111" s="18" t="s">
        <v>43</v>
      </c>
      <c r="E111" s="19"/>
      <c r="F111" s="20">
        <f>F112</f>
        <v>0</v>
      </c>
      <c r="G111" s="20">
        <f t="shared" ref="G111:W111" si="85">G112</f>
        <v>0</v>
      </c>
      <c r="H111" s="20">
        <f t="shared" si="85"/>
        <v>0</v>
      </c>
      <c r="I111" s="20">
        <f t="shared" si="85"/>
        <v>0</v>
      </c>
      <c r="J111" s="20">
        <f t="shared" si="85"/>
        <v>0</v>
      </c>
      <c r="K111" s="20">
        <f t="shared" si="85"/>
        <v>0</v>
      </c>
      <c r="L111" s="20">
        <f t="shared" si="85"/>
        <v>0</v>
      </c>
      <c r="M111" s="20">
        <f t="shared" si="85"/>
        <v>0</v>
      </c>
      <c r="N111" s="20">
        <f t="shared" si="85"/>
        <v>0</v>
      </c>
      <c r="O111" s="20">
        <f t="shared" si="85"/>
        <v>0</v>
      </c>
      <c r="P111" s="20">
        <f t="shared" si="85"/>
        <v>0</v>
      </c>
      <c r="Q111" s="20">
        <f t="shared" si="85"/>
        <v>0</v>
      </c>
      <c r="R111" s="20">
        <f t="shared" si="85"/>
        <v>0</v>
      </c>
      <c r="S111" s="20">
        <f t="shared" si="85"/>
        <v>0</v>
      </c>
      <c r="T111" s="20">
        <f t="shared" si="85"/>
        <v>0</v>
      </c>
      <c r="U111" s="20">
        <f t="shared" si="85"/>
        <v>0</v>
      </c>
      <c r="V111" s="20">
        <f t="shared" si="85"/>
        <v>0</v>
      </c>
      <c r="W111" s="20">
        <f t="shared" si="85"/>
        <v>0</v>
      </c>
      <c r="X111" s="15"/>
    </row>
    <row r="112" spans="1:24" ht="48" hidden="1">
      <c r="A112" s="21" t="s">
        <v>28</v>
      </c>
      <c r="B112" s="18" t="s">
        <v>17</v>
      </c>
      <c r="C112" s="18" t="s">
        <v>69</v>
      </c>
      <c r="D112" s="18" t="s">
        <v>43</v>
      </c>
      <c r="E112" s="19">
        <v>100</v>
      </c>
      <c r="F112" s="20">
        <f>'[1]4.ведомства'!G61+'[1]4.ведомства'!G245+'[1]4.ведомства'!G321+'[1]4.ведомства'!G627+'[1]4.ведомства'!G896+'[1]4.ведомства'!G1383</f>
        <v>0</v>
      </c>
      <c r="G112" s="20">
        <f>'[1]4.ведомства'!H61+'[1]4.ведомства'!H245+'[1]4.ведомства'!H321+'[1]4.ведомства'!H627+'[1]4.ведомства'!H896+'[1]4.ведомства'!H1383</f>
        <v>0</v>
      </c>
      <c r="H112" s="20">
        <f>'[1]4.ведомства'!I61+'[1]4.ведомства'!I245+'[1]4.ведомства'!I321+'[1]4.ведомства'!I627+'[1]4.ведомства'!I896+'[1]4.ведомства'!I1383</f>
        <v>0</v>
      </c>
      <c r="I112" s="20">
        <f>'[1]4.ведомства'!J61+'[1]4.ведомства'!J245+'[1]4.ведомства'!J321+'[1]4.ведомства'!J627+'[1]4.ведомства'!J896+'[1]4.ведомства'!J1383</f>
        <v>0</v>
      </c>
      <c r="J112" s="20">
        <f>'[1]4.ведомства'!K61+'[1]4.ведомства'!K245+'[1]4.ведомства'!K321+'[1]4.ведомства'!K627+'[1]4.ведомства'!K896+'[1]4.ведомства'!K1383</f>
        <v>0</v>
      </c>
      <c r="K112" s="20">
        <f>'[1]4.ведомства'!L61+'[1]4.ведомства'!L245+'[1]4.ведомства'!L321+'[1]4.ведомства'!L627+'[1]4.ведомства'!L896+'[1]4.ведомства'!L1383</f>
        <v>0</v>
      </c>
      <c r="L112" s="20">
        <f>'[1]4.ведомства'!M61+'[1]4.ведомства'!M245+'[1]4.ведомства'!M321+'[1]4.ведомства'!M627+'[1]4.ведомства'!M896+'[1]4.ведомства'!M1383</f>
        <v>0</v>
      </c>
      <c r="M112" s="20">
        <f>'[1]4.ведомства'!N61+'[1]4.ведомства'!N245+'[1]4.ведомства'!N321+'[1]4.ведомства'!N627+'[1]4.ведомства'!N896+'[1]4.ведомства'!N1383</f>
        <v>0</v>
      </c>
      <c r="N112" s="20">
        <f>'[1]4.ведомства'!O61+'[1]4.ведомства'!O245+'[1]4.ведомства'!O321+'[1]4.ведомства'!O627+'[1]4.ведомства'!O896+'[1]4.ведомства'!O1383</f>
        <v>0</v>
      </c>
      <c r="O112" s="20">
        <f>'[1]4.ведомства'!P61+'[1]4.ведомства'!P245+'[1]4.ведомства'!P321+'[1]4.ведомства'!P627+'[1]4.ведомства'!P896+'[1]4.ведомства'!P1383</f>
        <v>0</v>
      </c>
      <c r="P112" s="20">
        <f>'[1]4.ведомства'!Q61+'[1]4.ведомства'!Q245+'[1]4.ведомства'!Q321+'[1]4.ведомства'!Q627+'[1]4.ведомства'!Q896+'[1]4.ведомства'!Q1383</f>
        <v>0</v>
      </c>
      <c r="Q112" s="20">
        <f>'[1]4.ведомства'!R61+'[1]4.ведомства'!R245+'[1]4.ведомства'!R321+'[1]4.ведомства'!R627+'[1]4.ведомства'!R896+'[1]4.ведомства'!R1383</f>
        <v>0</v>
      </c>
      <c r="R112" s="20">
        <f>'[1]4.ведомства'!S61+'[1]4.ведомства'!S245+'[1]4.ведомства'!S321+'[1]4.ведомства'!S627+'[1]4.ведомства'!S896+'[1]4.ведомства'!S1383</f>
        <v>0</v>
      </c>
      <c r="S112" s="20">
        <f>'[1]4.ведомства'!T61+'[1]4.ведомства'!T245+'[1]4.ведомства'!T321+'[1]4.ведомства'!T627+'[1]4.ведомства'!T896+'[1]4.ведомства'!T1383</f>
        <v>0</v>
      </c>
      <c r="T112" s="20">
        <f>'[1]4.ведомства'!U61+'[1]4.ведомства'!U245+'[1]4.ведомства'!U321+'[1]4.ведомства'!U627+'[1]4.ведомства'!U896+'[1]4.ведомства'!U1383</f>
        <v>0</v>
      </c>
      <c r="U112" s="20">
        <f>'[1]4.ведомства'!V61+'[1]4.ведомства'!V245+'[1]4.ведомства'!V321+'[1]4.ведомства'!V627+'[1]4.ведомства'!V896+'[1]4.ведомства'!V1383</f>
        <v>0</v>
      </c>
      <c r="V112" s="20">
        <f>'[1]4.ведомства'!W61+'[1]4.ведомства'!W245+'[1]4.ведомства'!W321+'[1]4.ведомства'!W627+'[1]4.ведомства'!W896+'[1]4.ведомства'!W1383</f>
        <v>0</v>
      </c>
      <c r="W112" s="20">
        <f>'[1]4.ведомства'!X61+'[1]4.ведомства'!X245+'[1]4.ведомства'!X321+'[1]4.ведомства'!X627+'[1]4.ведомства'!X896+'[1]4.ведомства'!X1383</f>
        <v>0</v>
      </c>
      <c r="X112" s="15"/>
    </row>
    <row r="113" spans="1:24">
      <c r="A113" s="21" t="s">
        <v>107</v>
      </c>
      <c r="B113" s="18" t="s">
        <v>17</v>
      </c>
      <c r="C113" s="18" t="s">
        <v>108</v>
      </c>
      <c r="D113" s="18"/>
      <c r="E113" s="19"/>
      <c r="F113" s="20">
        <f>F114</f>
        <v>10405.290000000001</v>
      </c>
      <c r="G113" s="20">
        <f t="shared" ref="G113:K116" si="86">G114</f>
        <v>10405.290000000001</v>
      </c>
      <c r="H113" s="20">
        <f t="shared" si="86"/>
        <v>0</v>
      </c>
      <c r="I113" s="20">
        <f t="shared" si="86"/>
        <v>0</v>
      </c>
      <c r="J113" s="20">
        <f t="shared" si="86"/>
        <v>10405.290000000001</v>
      </c>
      <c r="K113" s="20">
        <f t="shared" si="86"/>
        <v>10405.290000000001</v>
      </c>
      <c r="L113" s="20">
        <f>L114</f>
        <v>64788.09</v>
      </c>
      <c r="M113" s="20">
        <f t="shared" ref="M113:Q116" si="87">M114</f>
        <v>64788.09</v>
      </c>
      <c r="N113" s="20">
        <f t="shared" si="87"/>
        <v>0</v>
      </c>
      <c r="O113" s="20">
        <f t="shared" si="87"/>
        <v>0</v>
      </c>
      <c r="P113" s="20">
        <f t="shared" si="87"/>
        <v>64788.09</v>
      </c>
      <c r="Q113" s="20">
        <f t="shared" si="87"/>
        <v>64788.09</v>
      </c>
      <c r="R113" s="20">
        <f>R114</f>
        <v>10138.68</v>
      </c>
      <c r="S113" s="20">
        <f t="shared" ref="S113:W116" si="88">S114</f>
        <v>10138.68</v>
      </c>
      <c r="T113" s="20">
        <f t="shared" si="88"/>
        <v>0</v>
      </c>
      <c r="U113" s="20">
        <f t="shared" si="88"/>
        <v>0</v>
      </c>
      <c r="V113" s="20">
        <f t="shared" si="88"/>
        <v>10138.68</v>
      </c>
      <c r="W113" s="20">
        <f t="shared" si="88"/>
        <v>10138.68</v>
      </c>
      <c r="X113" s="15"/>
    </row>
    <row r="114" spans="1:24">
      <c r="A114" s="23" t="s">
        <v>34</v>
      </c>
      <c r="B114" s="18" t="s">
        <v>17</v>
      </c>
      <c r="C114" s="18" t="s">
        <v>108</v>
      </c>
      <c r="D114" s="18" t="s">
        <v>35</v>
      </c>
      <c r="E114" s="19"/>
      <c r="F114" s="20">
        <f>F115</f>
        <v>10405.290000000001</v>
      </c>
      <c r="G114" s="20">
        <f t="shared" si="86"/>
        <v>10405.290000000001</v>
      </c>
      <c r="H114" s="20">
        <f t="shared" si="86"/>
        <v>0</v>
      </c>
      <c r="I114" s="20">
        <f t="shared" si="86"/>
        <v>0</v>
      </c>
      <c r="J114" s="20">
        <f t="shared" si="86"/>
        <v>10405.290000000001</v>
      </c>
      <c r="K114" s="20">
        <f t="shared" si="86"/>
        <v>10405.290000000001</v>
      </c>
      <c r="L114" s="20">
        <f>L115</f>
        <v>64788.09</v>
      </c>
      <c r="M114" s="20">
        <f t="shared" si="87"/>
        <v>64788.09</v>
      </c>
      <c r="N114" s="20">
        <f t="shared" si="87"/>
        <v>0</v>
      </c>
      <c r="O114" s="20">
        <f t="shared" si="87"/>
        <v>0</v>
      </c>
      <c r="P114" s="20">
        <f t="shared" si="87"/>
        <v>64788.09</v>
      </c>
      <c r="Q114" s="20">
        <f t="shared" si="87"/>
        <v>64788.09</v>
      </c>
      <c r="R114" s="20">
        <f>R115</f>
        <v>10138.68</v>
      </c>
      <c r="S114" s="20">
        <f t="shared" si="88"/>
        <v>10138.68</v>
      </c>
      <c r="T114" s="20">
        <f t="shared" si="88"/>
        <v>0</v>
      </c>
      <c r="U114" s="20">
        <f t="shared" si="88"/>
        <v>0</v>
      </c>
      <c r="V114" s="20">
        <f t="shared" si="88"/>
        <v>10138.68</v>
      </c>
      <c r="W114" s="20">
        <f t="shared" si="88"/>
        <v>10138.68</v>
      </c>
      <c r="X114" s="15"/>
    </row>
    <row r="115" spans="1:24" ht="24">
      <c r="A115" s="23" t="s">
        <v>36</v>
      </c>
      <c r="B115" s="18" t="s">
        <v>17</v>
      </c>
      <c r="C115" s="18" t="s">
        <v>108</v>
      </c>
      <c r="D115" s="18" t="s">
        <v>37</v>
      </c>
      <c r="E115" s="19"/>
      <c r="F115" s="20">
        <f>F116</f>
        <v>10405.290000000001</v>
      </c>
      <c r="G115" s="20">
        <f t="shared" si="86"/>
        <v>10405.290000000001</v>
      </c>
      <c r="H115" s="20">
        <f t="shared" si="86"/>
        <v>0</v>
      </c>
      <c r="I115" s="20">
        <f t="shared" si="86"/>
        <v>0</v>
      </c>
      <c r="J115" s="20">
        <f t="shared" si="86"/>
        <v>10405.290000000001</v>
      </c>
      <c r="K115" s="20">
        <f t="shared" si="86"/>
        <v>10405.290000000001</v>
      </c>
      <c r="L115" s="20">
        <f>L116</f>
        <v>64788.09</v>
      </c>
      <c r="M115" s="20">
        <f t="shared" si="87"/>
        <v>64788.09</v>
      </c>
      <c r="N115" s="20">
        <f t="shared" si="87"/>
        <v>0</v>
      </c>
      <c r="O115" s="20">
        <f t="shared" si="87"/>
        <v>0</v>
      </c>
      <c r="P115" s="20">
        <f t="shared" si="87"/>
        <v>64788.09</v>
      </c>
      <c r="Q115" s="20">
        <f t="shared" si="87"/>
        <v>64788.09</v>
      </c>
      <c r="R115" s="20">
        <f>R116</f>
        <v>10138.68</v>
      </c>
      <c r="S115" s="20">
        <f t="shared" si="88"/>
        <v>10138.68</v>
      </c>
      <c r="T115" s="20">
        <f t="shared" si="88"/>
        <v>0</v>
      </c>
      <c r="U115" s="20">
        <f t="shared" si="88"/>
        <v>0</v>
      </c>
      <c r="V115" s="20">
        <f t="shared" si="88"/>
        <v>10138.68</v>
      </c>
      <c r="W115" s="20">
        <f t="shared" si="88"/>
        <v>10138.68</v>
      </c>
      <c r="X115" s="15"/>
    </row>
    <row r="116" spans="1:24" ht="36">
      <c r="A116" s="21" t="s">
        <v>109</v>
      </c>
      <c r="B116" s="18" t="s">
        <v>17</v>
      </c>
      <c r="C116" s="18" t="s">
        <v>108</v>
      </c>
      <c r="D116" s="18" t="s">
        <v>110</v>
      </c>
      <c r="E116" s="19"/>
      <c r="F116" s="20">
        <f>F117</f>
        <v>10405.290000000001</v>
      </c>
      <c r="G116" s="20">
        <f t="shared" si="86"/>
        <v>10405.290000000001</v>
      </c>
      <c r="H116" s="20">
        <f t="shared" si="86"/>
        <v>0</v>
      </c>
      <c r="I116" s="20">
        <f t="shared" si="86"/>
        <v>0</v>
      </c>
      <c r="J116" s="20">
        <f t="shared" si="86"/>
        <v>10405.290000000001</v>
      </c>
      <c r="K116" s="20">
        <f t="shared" si="86"/>
        <v>10405.290000000001</v>
      </c>
      <c r="L116" s="20">
        <f>L117</f>
        <v>64788.09</v>
      </c>
      <c r="M116" s="20">
        <f t="shared" si="87"/>
        <v>64788.09</v>
      </c>
      <c r="N116" s="20">
        <f t="shared" si="87"/>
        <v>0</v>
      </c>
      <c r="O116" s="20">
        <f t="shared" si="87"/>
        <v>0</v>
      </c>
      <c r="P116" s="20">
        <f t="shared" si="87"/>
        <v>64788.09</v>
      </c>
      <c r="Q116" s="20">
        <f t="shared" si="87"/>
        <v>64788.09</v>
      </c>
      <c r="R116" s="20">
        <f>R117</f>
        <v>10138.68</v>
      </c>
      <c r="S116" s="20">
        <f t="shared" si="88"/>
        <v>10138.68</v>
      </c>
      <c r="T116" s="20">
        <f t="shared" si="88"/>
        <v>0</v>
      </c>
      <c r="U116" s="20">
        <f t="shared" si="88"/>
        <v>0</v>
      </c>
      <c r="V116" s="20">
        <f t="shared" si="88"/>
        <v>10138.68</v>
      </c>
      <c r="W116" s="20">
        <f t="shared" si="88"/>
        <v>10138.68</v>
      </c>
      <c r="X116" s="15"/>
    </row>
    <row r="117" spans="1:24" ht="24">
      <c r="A117" s="21" t="s">
        <v>29</v>
      </c>
      <c r="B117" s="18" t="s">
        <v>17</v>
      </c>
      <c r="C117" s="18" t="s">
        <v>108</v>
      </c>
      <c r="D117" s="18" t="s">
        <v>110</v>
      </c>
      <c r="E117" s="19">
        <v>200</v>
      </c>
      <c r="F117" s="20">
        <f>'[1]4.ведомства'!G66</f>
        <v>10405.290000000001</v>
      </c>
      <c r="G117" s="20">
        <f>'[1]4.ведомства'!H66</f>
        <v>10405.290000000001</v>
      </c>
      <c r="H117" s="20">
        <f>'[1]4.ведомства'!I66</f>
        <v>0</v>
      </c>
      <c r="I117" s="20">
        <f>'[1]4.ведомства'!J66</f>
        <v>0</v>
      </c>
      <c r="J117" s="20">
        <f>'[1]4.ведомства'!K66</f>
        <v>10405.290000000001</v>
      </c>
      <c r="K117" s="20">
        <f>'[1]4.ведомства'!L66</f>
        <v>10405.290000000001</v>
      </c>
      <c r="L117" s="20">
        <f>'[1]4.ведомства'!M66</f>
        <v>64788.09</v>
      </c>
      <c r="M117" s="20">
        <f>'[1]4.ведомства'!N66</f>
        <v>64788.09</v>
      </c>
      <c r="N117" s="20">
        <f>'[1]4.ведомства'!O66</f>
        <v>0</v>
      </c>
      <c r="O117" s="20">
        <f>'[1]4.ведомства'!P66</f>
        <v>0</v>
      </c>
      <c r="P117" s="20">
        <f>'[1]4.ведомства'!Q66</f>
        <v>64788.09</v>
      </c>
      <c r="Q117" s="20">
        <f>'[1]4.ведомства'!R66</f>
        <v>64788.09</v>
      </c>
      <c r="R117" s="20">
        <f>'[1]4.ведомства'!S66</f>
        <v>10138.68</v>
      </c>
      <c r="S117" s="20">
        <f>'[1]4.ведомства'!T66</f>
        <v>10138.68</v>
      </c>
      <c r="T117" s="20">
        <f>'[1]4.ведомства'!U66</f>
        <v>0</v>
      </c>
      <c r="U117" s="20">
        <f>'[1]4.ведомства'!V66</f>
        <v>0</v>
      </c>
      <c r="V117" s="20">
        <f>'[1]4.ведомства'!W66</f>
        <v>10138.68</v>
      </c>
      <c r="W117" s="20">
        <f>'[1]4.ведомства'!X66</f>
        <v>10138.68</v>
      </c>
      <c r="X117" s="15"/>
    </row>
    <row r="118" spans="1:24" ht="36">
      <c r="A118" s="21" t="s">
        <v>111</v>
      </c>
      <c r="B118" s="18" t="s">
        <v>17</v>
      </c>
      <c r="C118" s="18" t="s">
        <v>112</v>
      </c>
      <c r="D118" s="18"/>
      <c r="E118" s="18"/>
      <c r="F118" s="20">
        <f>F133+F119</f>
        <v>4049686.84</v>
      </c>
      <c r="G118" s="20">
        <f t="shared" ref="G118:W118" si="89">G133+G119</f>
        <v>0</v>
      </c>
      <c r="H118" s="20">
        <f t="shared" si="89"/>
        <v>0</v>
      </c>
      <c r="I118" s="20">
        <f t="shared" si="89"/>
        <v>0</v>
      </c>
      <c r="J118" s="20">
        <f t="shared" si="89"/>
        <v>4049686.84</v>
      </c>
      <c r="K118" s="20">
        <f t="shared" si="89"/>
        <v>0</v>
      </c>
      <c r="L118" s="20">
        <f t="shared" si="89"/>
        <v>4039215.84</v>
      </c>
      <c r="M118" s="20">
        <f t="shared" si="89"/>
        <v>0</v>
      </c>
      <c r="N118" s="20">
        <f t="shared" si="89"/>
        <v>0</v>
      </c>
      <c r="O118" s="20">
        <f t="shared" si="89"/>
        <v>0</v>
      </c>
      <c r="P118" s="20">
        <f t="shared" si="89"/>
        <v>4039215.84</v>
      </c>
      <c r="Q118" s="20">
        <f t="shared" si="89"/>
        <v>0</v>
      </c>
      <c r="R118" s="20">
        <f t="shared" si="89"/>
        <v>4081368.84</v>
      </c>
      <c r="S118" s="20">
        <f t="shared" si="89"/>
        <v>0</v>
      </c>
      <c r="T118" s="20">
        <f t="shared" si="89"/>
        <v>0</v>
      </c>
      <c r="U118" s="20">
        <f t="shared" si="89"/>
        <v>0</v>
      </c>
      <c r="V118" s="20">
        <f t="shared" si="89"/>
        <v>4081368.84</v>
      </c>
      <c r="W118" s="20">
        <f t="shared" si="89"/>
        <v>0</v>
      </c>
      <c r="X118" s="15"/>
    </row>
    <row r="119" spans="1:24" ht="24">
      <c r="A119" s="21" t="s">
        <v>20</v>
      </c>
      <c r="B119" s="18" t="s">
        <v>17</v>
      </c>
      <c r="C119" s="18" t="s">
        <v>112</v>
      </c>
      <c r="D119" s="18" t="s">
        <v>21</v>
      </c>
      <c r="E119" s="18"/>
      <c r="F119" s="20">
        <f t="shared" ref="F119:W119" si="90">F120</f>
        <v>395625</v>
      </c>
      <c r="G119" s="20">
        <f t="shared" si="90"/>
        <v>0</v>
      </c>
      <c r="H119" s="20">
        <f t="shared" si="90"/>
        <v>0</v>
      </c>
      <c r="I119" s="20">
        <f t="shared" si="90"/>
        <v>0</v>
      </c>
      <c r="J119" s="20">
        <f t="shared" si="90"/>
        <v>395625</v>
      </c>
      <c r="K119" s="20">
        <f t="shared" si="90"/>
        <v>0</v>
      </c>
      <c r="L119" s="20">
        <f t="shared" si="90"/>
        <v>385154</v>
      </c>
      <c r="M119" s="20">
        <f t="shared" si="90"/>
        <v>0</v>
      </c>
      <c r="N119" s="20">
        <f t="shared" si="90"/>
        <v>0</v>
      </c>
      <c r="O119" s="20">
        <f t="shared" si="90"/>
        <v>0</v>
      </c>
      <c r="P119" s="20">
        <f t="shared" si="90"/>
        <v>385154</v>
      </c>
      <c r="Q119" s="20">
        <f t="shared" si="90"/>
        <v>0</v>
      </c>
      <c r="R119" s="20">
        <f t="shared" si="90"/>
        <v>427307</v>
      </c>
      <c r="S119" s="20">
        <f t="shared" si="90"/>
        <v>0</v>
      </c>
      <c r="T119" s="20">
        <f t="shared" si="90"/>
        <v>0</v>
      </c>
      <c r="U119" s="20">
        <f t="shared" si="90"/>
        <v>0</v>
      </c>
      <c r="V119" s="20">
        <f t="shared" si="90"/>
        <v>427307</v>
      </c>
      <c r="W119" s="20">
        <f t="shared" si="90"/>
        <v>0</v>
      </c>
      <c r="X119" s="15"/>
    </row>
    <row r="120" spans="1:24" ht="24">
      <c r="A120" s="21" t="s">
        <v>22</v>
      </c>
      <c r="B120" s="18" t="s">
        <v>17</v>
      </c>
      <c r="C120" s="18" t="s">
        <v>112</v>
      </c>
      <c r="D120" s="18" t="s">
        <v>23</v>
      </c>
      <c r="E120" s="19"/>
      <c r="F120" s="20">
        <f>F121+F128</f>
        <v>395625</v>
      </c>
      <c r="G120" s="20">
        <f t="shared" ref="G120:K120" si="91">G121+G128</f>
        <v>0</v>
      </c>
      <c r="H120" s="20">
        <f t="shared" si="91"/>
        <v>0</v>
      </c>
      <c r="I120" s="20">
        <f t="shared" si="91"/>
        <v>0</v>
      </c>
      <c r="J120" s="20">
        <f t="shared" si="91"/>
        <v>395625</v>
      </c>
      <c r="K120" s="20">
        <f t="shared" si="91"/>
        <v>0</v>
      </c>
      <c r="L120" s="20">
        <f>L121+L128</f>
        <v>385154</v>
      </c>
      <c r="M120" s="20">
        <f t="shared" ref="M120:Q120" si="92">M121+M128</f>
        <v>0</v>
      </c>
      <c r="N120" s="20">
        <f t="shared" si="92"/>
        <v>0</v>
      </c>
      <c r="O120" s="20">
        <f t="shared" si="92"/>
        <v>0</v>
      </c>
      <c r="P120" s="20">
        <f t="shared" si="92"/>
        <v>385154</v>
      </c>
      <c r="Q120" s="20">
        <f t="shared" si="92"/>
        <v>0</v>
      </c>
      <c r="R120" s="20">
        <f>R121+R128</f>
        <v>427307</v>
      </c>
      <c r="S120" s="20">
        <f t="shared" ref="S120:W120" si="93">S121+S128</f>
        <v>0</v>
      </c>
      <c r="T120" s="20">
        <f t="shared" si="93"/>
        <v>0</v>
      </c>
      <c r="U120" s="20">
        <f t="shared" si="93"/>
        <v>0</v>
      </c>
      <c r="V120" s="20">
        <f t="shared" si="93"/>
        <v>427307</v>
      </c>
      <c r="W120" s="20">
        <f t="shared" si="93"/>
        <v>0</v>
      </c>
      <c r="X120" s="15"/>
    </row>
    <row r="121" spans="1:24" ht="36">
      <c r="A121" s="21" t="s">
        <v>24</v>
      </c>
      <c r="B121" s="18" t="s">
        <v>17</v>
      </c>
      <c r="C121" s="18" t="s">
        <v>112</v>
      </c>
      <c r="D121" s="18" t="s">
        <v>25</v>
      </c>
      <c r="E121" s="19"/>
      <c r="F121" s="20">
        <f t="shared" ref="F121:W121" si="94">F122+F125</f>
        <v>309030</v>
      </c>
      <c r="G121" s="20">
        <f t="shared" si="94"/>
        <v>0</v>
      </c>
      <c r="H121" s="20">
        <f t="shared" si="94"/>
        <v>0</v>
      </c>
      <c r="I121" s="20">
        <f t="shared" si="94"/>
        <v>0</v>
      </c>
      <c r="J121" s="20">
        <f t="shared" si="94"/>
        <v>309030</v>
      </c>
      <c r="K121" s="20">
        <f t="shared" si="94"/>
        <v>0</v>
      </c>
      <c r="L121" s="20">
        <f t="shared" si="94"/>
        <v>321096</v>
      </c>
      <c r="M121" s="20">
        <f t="shared" si="94"/>
        <v>0</v>
      </c>
      <c r="N121" s="20">
        <f t="shared" si="94"/>
        <v>0</v>
      </c>
      <c r="O121" s="20">
        <f t="shared" si="94"/>
        <v>0</v>
      </c>
      <c r="P121" s="20">
        <f t="shared" si="94"/>
        <v>321096</v>
      </c>
      <c r="Q121" s="20">
        <f t="shared" si="94"/>
        <v>0</v>
      </c>
      <c r="R121" s="20">
        <f t="shared" si="94"/>
        <v>333646</v>
      </c>
      <c r="S121" s="20">
        <f t="shared" si="94"/>
        <v>0</v>
      </c>
      <c r="T121" s="20">
        <f t="shared" si="94"/>
        <v>0</v>
      </c>
      <c r="U121" s="20">
        <f t="shared" si="94"/>
        <v>0</v>
      </c>
      <c r="V121" s="20">
        <f t="shared" si="94"/>
        <v>333646</v>
      </c>
      <c r="W121" s="20">
        <f t="shared" si="94"/>
        <v>0</v>
      </c>
      <c r="X121" s="15"/>
    </row>
    <row r="122" spans="1:24" ht="36">
      <c r="A122" s="22" t="s">
        <v>113</v>
      </c>
      <c r="B122" s="18" t="s">
        <v>17</v>
      </c>
      <c r="C122" s="18" t="s">
        <v>112</v>
      </c>
      <c r="D122" s="18" t="s">
        <v>114</v>
      </c>
      <c r="E122" s="19"/>
      <c r="F122" s="20">
        <f t="shared" ref="F122:K122" si="95">SUM(F123:F124)</f>
        <v>182715</v>
      </c>
      <c r="G122" s="20">
        <f t="shared" si="95"/>
        <v>0</v>
      </c>
      <c r="H122" s="20">
        <f t="shared" si="95"/>
        <v>0</v>
      </c>
      <c r="I122" s="20">
        <f t="shared" si="95"/>
        <v>0</v>
      </c>
      <c r="J122" s="20">
        <f t="shared" si="95"/>
        <v>182715</v>
      </c>
      <c r="K122" s="20">
        <f t="shared" si="95"/>
        <v>0</v>
      </c>
      <c r="L122" s="20">
        <f t="shared" ref="L122:W122" si="96">SUM(L123:L124)</f>
        <v>189868</v>
      </c>
      <c r="M122" s="20">
        <f t="shared" si="96"/>
        <v>0</v>
      </c>
      <c r="N122" s="20">
        <f t="shared" si="96"/>
        <v>0</v>
      </c>
      <c r="O122" s="20">
        <f t="shared" si="96"/>
        <v>0</v>
      </c>
      <c r="P122" s="20">
        <f t="shared" si="96"/>
        <v>189868</v>
      </c>
      <c r="Q122" s="20">
        <f t="shared" si="96"/>
        <v>0</v>
      </c>
      <c r="R122" s="20">
        <f t="shared" si="96"/>
        <v>197308</v>
      </c>
      <c r="S122" s="20">
        <f t="shared" si="96"/>
        <v>0</v>
      </c>
      <c r="T122" s="20">
        <f t="shared" si="96"/>
        <v>0</v>
      </c>
      <c r="U122" s="20">
        <f t="shared" si="96"/>
        <v>0</v>
      </c>
      <c r="V122" s="20">
        <f t="shared" si="96"/>
        <v>197308</v>
      </c>
      <c r="W122" s="20">
        <f t="shared" si="96"/>
        <v>0</v>
      </c>
      <c r="X122" s="15"/>
    </row>
    <row r="123" spans="1:24" ht="48">
      <c r="A123" s="21" t="s">
        <v>28</v>
      </c>
      <c r="B123" s="18" t="s">
        <v>17</v>
      </c>
      <c r="C123" s="18" t="s">
        <v>112</v>
      </c>
      <c r="D123" s="18" t="s">
        <v>114</v>
      </c>
      <c r="E123" s="19">
        <v>100</v>
      </c>
      <c r="F123" s="20">
        <f>'[1]4.ведомства'!G1327</f>
        <v>128900</v>
      </c>
      <c r="G123" s="20">
        <f>'[1]4.ведомства'!H1327</f>
        <v>0</v>
      </c>
      <c r="H123" s="20">
        <f>'[1]4.ведомства'!I1327</f>
        <v>0</v>
      </c>
      <c r="I123" s="20">
        <f>'[1]4.ведомства'!J1327</f>
        <v>0</v>
      </c>
      <c r="J123" s="20">
        <f>'[1]4.ведомства'!K1327</f>
        <v>128900</v>
      </c>
      <c r="K123" s="20">
        <f>'[1]4.ведомства'!L1327</f>
        <v>0</v>
      </c>
      <c r="L123" s="20">
        <f>'[1]4.ведомства'!M1327</f>
        <v>133900</v>
      </c>
      <c r="M123" s="20">
        <f>'[1]4.ведомства'!N1327</f>
        <v>0</v>
      </c>
      <c r="N123" s="20">
        <f>'[1]4.ведомства'!O1327</f>
        <v>0</v>
      </c>
      <c r="O123" s="20">
        <f>'[1]4.ведомства'!P1327</f>
        <v>0</v>
      </c>
      <c r="P123" s="20">
        <f>'[1]4.ведомства'!Q1327</f>
        <v>133900</v>
      </c>
      <c r="Q123" s="20">
        <f>'[1]4.ведомства'!R1327</f>
        <v>0</v>
      </c>
      <c r="R123" s="20">
        <f>'[1]4.ведомства'!S1327</f>
        <v>139101</v>
      </c>
      <c r="S123" s="20">
        <f>'[1]4.ведомства'!T1327</f>
        <v>0</v>
      </c>
      <c r="T123" s="20">
        <f>'[1]4.ведомства'!U1327</f>
        <v>0</v>
      </c>
      <c r="U123" s="20">
        <f>'[1]4.ведомства'!V1327</f>
        <v>0</v>
      </c>
      <c r="V123" s="20">
        <f>'[1]4.ведомства'!W1327</f>
        <v>139101</v>
      </c>
      <c r="W123" s="20">
        <f>'[1]4.ведомства'!X1327</f>
        <v>0</v>
      </c>
      <c r="X123" s="15"/>
    </row>
    <row r="124" spans="1:24" ht="24">
      <c r="A124" s="21" t="s">
        <v>29</v>
      </c>
      <c r="B124" s="18" t="s">
        <v>17</v>
      </c>
      <c r="C124" s="18" t="s">
        <v>112</v>
      </c>
      <c r="D124" s="18" t="s">
        <v>114</v>
      </c>
      <c r="E124" s="19">
        <v>200</v>
      </c>
      <c r="F124" s="20">
        <f>'[1]4.ведомства'!G1328</f>
        <v>53815</v>
      </c>
      <c r="G124" s="20">
        <f>'[1]4.ведомства'!H1328</f>
        <v>0</v>
      </c>
      <c r="H124" s="20">
        <f>'[1]4.ведомства'!I1328</f>
        <v>0</v>
      </c>
      <c r="I124" s="20">
        <f>'[1]4.ведомства'!J1328</f>
        <v>0</v>
      </c>
      <c r="J124" s="20">
        <f>'[1]4.ведомства'!K1328</f>
        <v>53815</v>
      </c>
      <c r="K124" s="20">
        <f>'[1]4.ведомства'!L1328</f>
        <v>0</v>
      </c>
      <c r="L124" s="20">
        <f>'[1]4.ведомства'!M1328</f>
        <v>55968</v>
      </c>
      <c r="M124" s="20">
        <f>'[1]4.ведомства'!N1328</f>
        <v>0</v>
      </c>
      <c r="N124" s="20">
        <f>'[1]4.ведомства'!O1328</f>
        <v>0</v>
      </c>
      <c r="O124" s="20">
        <f>'[1]4.ведомства'!P1328</f>
        <v>0</v>
      </c>
      <c r="P124" s="20">
        <f>'[1]4.ведомства'!Q1328</f>
        <v>55968</v>
      </c>
      <c r="Q124" s="20">
        <f>'[1]4.ведомства'!R1328</f>
        <v>0</v>
      </c>
      <c r="R124" s="20">
        <f>'[1]4.ведомства'!S1328</f>
        <v>58207</v>
      </c>
      <c r="S124" s="20">
        <f>'[1]4.ведомства'!T1328</f>
        <v>0</v>
      </c>
      <c r="T124" s="20">
        <f>'[1]4.ведомства'!U1328</f>
        <v>0</v>
      </c>
      <c r="U124" s="20">
        <f>'[1]4.ведомства'!V1328</f>
        <v>0</v>
      </c>
      <c r="V124" s="20">
        <f>'[1]4.ведомства'!W1328</f>
        <v>58207</v>
      </c>
      <c r="W124" s="20">
        <f>'[1]4.ведомства'!X1328</f>
        <v>0</v>
      </c>
      <c r="X124" s="15"/>
    </row>
    <row r="125" spans="1:24" ht="24">
      <c r="A125" s="21" t="s">
        <v>52</v>
      </c>
      <c r="B125" s="18" t="s">
        <v>17</v>
      </c>
      <c r="C125" s="18" t="s">
        <v>112</v>
      </c>
      <c r="D125" s="18" t="s">
        <v>53</v>
      </c>
      <c r="E125" s="19"/>
      <c r="F125" s="20">
        <f t="shared" ref="F125:W125" si="97">SUM(F126:F127)</f>
        <v>126315</v>
      </c>
      <c r="G125" s="20">
        <f t="shared" si="97"/>
        <v>0</v>
      </c>
      <c r="H125" s="20">
        <f t="shared" si="97"/>
        <v>0</v>
      </c>
      <c r="I125" s="20">
        <f t="shared" si="97"/>
        <v>0</v>
      </c>
      <c r="J125" s="20">
        <f t="shared" si="97"/>
        <v>126315</v>
      </c>
      <c r="K125" s="20">
        <f t="shared" si="97"/>
        <v>0</v>
      </c>
      <c r="L125" s="20">
        <f t="shared" si="97"/>
        <v>131228</v>
      </c>
      <c r="M125" s="20">
        <f t="shared" si="97"/>
        <v>0</v>
      </c>
      <c r="N125" s="20">
        <f t="shared" si="97"/>
        <v>0</v>
      </c>
      <c r="O125" s="20">
        <f t="shared" si="97"/>
        <v>0</v>
      </c>
      <c r="P125" s="20">
        <f t="shared" si="97"/>
        <v>131228</v>
      </c>
      <c r="Q125" s="20">
        <f t="shared" si="97"/>
        <v>0</v>
      </c>
      <c r="R125" s="20">
        <f t="shared" si="97"/>
        <v>136338</v>
      </c>
      <c r="S125" s="20">
        <f t="shared" si="97"/>
        <v>0</v>
      </c>
      <c r="T125" s="20">
        <f t="shared" si="97"/>
        <v>0</v>
      </c>
      <c r="U125" s="20">
        <f t="shared" si="97"/>
        <v>0</v>
      </c>
      <c r="V125" s="20">
        <f t="shared" si="97"/>
        <v>136338</v>
      </c>
      <c r="W125" s="20">
        <f t="shared" si="97"/>
        <v>0</v>
      </c>
      <c r="X125" s="15"/>
    </row>
    <row r="126" spans="1:24" ht="48">
      <c r="A126" s="21" t="s">
        <v>28</v>
      </c>
      <c r="B126" s="18" t="s">
        <v>17</v>
      </c>
      <c r="C126" s="18" t="s">
        <v>112</v>
      </c>
      <c r="D126" s="18" t="s">
        <v>53</v>
      </c>
      <c r="E126" s="19">
        <v>100</v>
      </c>
      <c r="F126" s="20">
        <f>'[1]4.ведомства'!G1330</f>
        <v>72500</v>
      </c>
      <c r="G126" s="20">
        <f>'[1]4.ведомства'!H1330</f>
        <v>0</v>
      </c>
      <c r="H126" s="20">
        <f>'[1]4.ведомства'!I1330</f>
        <v>0</v>
      </c>
      <c r="I126" s="20">
        <f>'[1]4.ведомства'!J1330</f>
        <v>0</v>
      </c>
      <c r="J126" s="20">
        <f>'[1]4.ведомства'!K1330</f>
        <v>72500</v>
      </c>
      <c r="K126" s="20">
        <f>'[1]4.ведомства'!L1330</f>
        <v>0</v>
      </c>
      <c r="L126" s="20">
        <f>'[1]4.ведомства'!M1330</f>
        <v>75260</v>
      </c>
      <c r="M126" s="20">
        <f>'[1]4.ведомства'!N1330</f>
        <v>0</v>
      </c>
      <c r="N126" s="20">
        <f>'[1]4.ведомства'!O1330</f>
        <v>0</v>
      </c>
      <c r="O126" s="20">
        <f>'[1]4.ведомства'!P1330</f>
        <v>0</v>
      </c>
      <c r="P126" s="20">
        <f>'[1]4.ведомства'!Q1330</f>
        <v>75260</v>
      </c>
      <c r="Q126" s="20">
        <f>'[1]4.ведомства'!R1330</f>
        <v>0</v>
      </c>
      <c r="R126" s="20">
        <f>'[1]4.ведомства'!S1330</f>
        <v>78131</v>
      </c>
      <c r="S126" s="20">
        <f>'[1]4.ведомства'!T1330</f>
        <v>0</v>
      </c>
      <c r="T126" s="20">
        <f>'[1]4.ведомства'!U1330</f>
        <v>0</v>
      </c>
      <c r="U126" s="20">
        <f>'[1]4.ведомства'!V1330</f>
        <v>0</v>
      </c>
      <c r="V126" s="20">
        <f>'[1]4.ведомства'!W1330</f>
        <v>78131</v>
      </c>
      <c r="W126" s="20">
        <f>'[1]4.ведомства'!X1330</f>
        <v>0</v>
      </c>
      <c r="X126" s="15"/>
    </row>
    <row r="127" spans="1:24" ht="24">
      <c r="A127" s="21" t="s">
        <v>29</v>
      </c>
      <c r="B127" s="18" t="s">
        <v>17</v>
      </c>
      <c r="C127" s="18" t="s">
        <v>112</v>
      </c>
      <c r="D127" s="18" t="s">
        <v>53</v>
      </c>
      <c r="E127" s="19">
        <v>200</v>
      </c>
      <c r="F127" s="20">
        <f>'[1]4.ведомства'!G1331</f>
        <v>53815</v>
      </c>
      <c r="G127" s="20">
        <f>'[1]4.ведомства'!H1331</f>
        <v>0</v>
      </c>
      <c r="H127" s="20">
        <f>'[1]4.ведомства'!I1331</f>
        <v>0</v>
      </c>
      <c r="I127" s="20">
        <f>'[1]4.ведомства'!J1331</f>
        <v>0</v>
      </c>
      <c r="J127" s="20">
        <f>'[1]4.ведомства'!K1331</f>
        <v>53815</v>
      </c>
      <c r="K127" s="20">
        <f>'[1]4.ведомства'!L1331</f>
        <v>0</v>
      </c>
      <c r="L127" s="20">
        <f>'[1]4.ведомства'!M1331</f>
        <v>55968</v>
      </c>
      <c r="M127" s="20">
        <f>'[1]4.ведомства'!N1331</f>
        <v>0</v>
      </c>
      <c r="N127" s="20">
        <f>'[1]4.ведомства'!O1331</f>
        <v>0</v>
      </c>
      <c r="O127" s="20">
        <f>'[1]4.ведомства'!P1331</f>
        <v>0</v>
      </c>
      <c r="P127" s="20">
        <f>'[1]4.ведомства'!Q1331</f>
        <v>55968</v>
      </c>
      <c r="Q127" s="20">
        <f>'[1]4.ведомства'!R1331</f>
        <v>0</v>
      </c>
      <c r="R127" s="20">
        <f>'[1]4.ведомства'!S1331</f>
        <v>58207</v>
      </c>
      <c r="S127" s="20">
        <f>'[1]4.ведомства'!T1331</f>
        <v>0</v>
      </c>
      <c r="T127" s="20">
        <f>'[1]4.ведомства'!U1331</f>
        <v>0</v>
      </c>
      <c r="U127" s="20">
        <f>'[1]4.ведомства'!V1331</f>
        <v>0</v>
      </c>
      <c r="V127" s="20">
        <f>'[1]4.ведомства'!W1331</f>
        <v>58207</v>
      </c>
      <c r="W127" s="20">
        <f>'[1]4.ведомства'!X1331</f>
        <v>0</v>
      </c>
      <c r="X127" s="15"/>
    </row>
    <row r="128" spans="1:24" ht="48">
      <c r="A128" s="21" t="s">
        <v>30</v>
      </c>
      <c r="B128" s="18" t="s">
        <v>17</v>
      </c>
      <c r="C128" s="18" t="s">
        <v>112</v>
      </c>
      <c r="D128" s="18" t="s">
        <v>31</v>
      </c>
      <c r="E128" s="19"/>
      <c r="F128" s="20">
        <f>F129+F131</f>
        <v>86595</v>
      </c>
      <c r="G128" s="20">
        <f t="shared" ref="G128:W128" si="98">G129+G131</f>
        <v>0</v>
      </c>
      <c r="H128" s="20">
        <f t="shared" si="98"/>
        <v>0</v>
      </c>
      <c r="I128" s="20">
        <f t="shared" si="98"/>
        <v>0</v>
      </c>
      <c r="J128" s="20">
        <f t="shared" si="98"/>
        <v>86595</v>
      </c>
      <c r="K128" s="20">
        <f t="shared" si="98"/>
        <v>0</v>
      </c>
      <c r="L128" s="20">
        <f t="shared" si="98"/>
        <v>64058</v>
      </c>
      <c r="M128" s="20">
        <f t="shared" si="98"/>
        <v>0</v>
      </c>
      <c r="N128" s="20">
        <f t="shared" si="98"/>
        <v>0</v>
      </c>
      <c r="O128" s="20">
        <f t="shared" si="98"/>
        <v>0</v>
      </c>
      <c r="P128" s="20">
        <f t="shared" si="98"/>
        <v>64058</v>
      </c>
      <c r="Q128" s="20">
        <f t="shared" si="98"/>
        <v>0</v>
      </c>
      <c r="R128" s="20">
        <f t="shared" si="98"/>
        <v>93661</v>
      </c>
      <c r="S128" s="20">
        <f t="shared" si="98"/>
        <v>0</v>
      </c>
      <c r="T128" s="20">
        <f t="shared" si="98"/>
        <v>0</v>
      </c>
      <c r="U128" s="20">
        <f t="shared" si="98"/>
        <v>0</v>
      </c>
      <c r="V128" s="20">
        <f t="shared" si="98"/>
        <v>93661</v>
      </c>
      <c r="W128" s="20">
        <f t="shared" si="98"/>
        <v>0</v>
      </c>
      <c r="X128" s="15"/>
    </row>
    <row r="129" spans="1:26" ht="48">
      <c r="A129" s="21" t="s">
        <v>32</v>
      </c>
      <c r="B129" s="18" t="s">
        <v>17</v>
      </c>
      <c r="C129" s="18" t="s">
        <v>112</v>
      </c>
      <c r="D129" s="18" t="s">
        <v>33</v>
      </c>
      <c r="E129" s="19"/>
      <c r="F129" s="20">
        <f>F130</f>
        <v>50000</v>
      </c>
      <c r="G129" s="20">
        <f>G130</f>
        <v>0</v>
      </c>
      <c r="H129" s="20">
        <f t="shared" ref="H129:K129" si="99">H130</f>
        <v>0</v>
      </c>
      <c r="I129" s="20">
        <f t="shared" si="99"/>
        <v>0</v>
      </c>
      <c r="J129" s="20">
        <f t="shared" si="99"/>
        <v>50000</v>
      </c>
      <c r="K129" s="20">
        <f t="shared" si="99"/>
        <v>0</v>
      </c>
      <c r="L129" s="20">
        <f>L130</f>
        <v>26000</v>
      </c>
      <c r="M129" s="20">
        <f>M130</f>
        <v>0</v>
      </c>
      <c r="N129" s="20">
        <f t="shared" ref="N129:Q129" si="100">N130</f>
        <v>0</v>
      </c>
      <c r="O129" s="20">
        <f t="shared" si="100"/>
        <v>0</v>
      </c>
      <c r="P129" s="20">
        <f t="shared" si="100"/>
        <v>26000</v>
      </c>
      <c r="Q129" s="20">
        <f t="shared" si="100"/>
        <v>0</v>
      </c>
      <c r="R129" s="20">
        <f>R130</f>
        <v>54080</v>
      </c>
      <c r="S129" s="20">
        <f>S130</f>
        <v>0</v>
      </c>
      <c r="T129" s="20">
        <f t="shared" ref="T129:W129" si="101">T130</f>
        <v>0</v>
      </c>
      <c r="U129" s="20">
        <f t="shared" si="101"/>
        <v>0</v>
      </c>
      <c r="V129" s="20">
        <f t="shared" si="101"/>
        <v>54080</v>
      </c>
      <c r="W129" s="20">
        <f t="shared" si="101"/>
        <v>0</v>
      </c>
      <c r="X129" s="15"/>
    </row>
    <row r="130" spans="1:26" ht="48">
      <c r="A130" s="21" t="s">
        <v>28</v>
      </c>
      <c r="B130" s="18" t="s">
        <v>17</v>
      </c>
      <c r="C130" s="18" t="s">
        <v>112</v>
      </c>
      <c r="D130" s="18" t="s">
        <v>33</v>
      </c>
      <c r="E130" s="19">
        <v>100</v>
      </c>
      <c r="F130" s="20">
        <f>'[1]4.ведомства'!G1334</f>
        <v>50000</v>
      </c>
      <c r="G130" s="20">
        <f>'[1]4.ведомства'!H1334</f>
        <v>0</v>
      </c>
      <c r="H130" s="20">
        <f>'[1]4.ведомства'!I1334</f>
        <v>0</v>
      </c>
      <c r="I130" s="20">
        <f>'[1]4.ведомства'!J1334</f>
        <v>0</v>
      </c>
      <c r="J130" s="20">
        <f>'[1]4.ведомства'!K1334</f>
        <v>50000</v>
      </c>
      <c r="K130" s="20">
        <f>'[1]4.ведомства'!L1334</f>
        <v>0</v>
      </c>
      <c r="L130" s="20">
        <f>'[1]4.ведомства'!M1334</f>
        <v>26000</v>
      </c>
      <c r="M130" s="20">
        <f>'[1]4.ведомства'!N1334</f>
        <v>0</v>
      </c>
      <c r="N130" s="20">
        <f>'[1]4.ведомства'!O1334</f>
        <v>0</v>
      </c>
      <c r="O130" s="20">
        <f>'[1]4.ведомства'!P1334</f>
        <v>0</v>
      </c>
      <c r="P130" s="20">
        <f>'[1]4.ведомства'!Q1334</f>
        <v>26000</v>
      </c>
      <c r="Q130" s="20">
        <f>'[1]4.ведомства'!R1334</f>
        <v>0</v>
      </c>
      <c r="R130" s="20">
        <f>'[1]4.ведомства'!S1334</f>
        <v>54080</v>
      </c>
      <c r="S130" s="20">
        <f>'[1]4.ведомства'!T1334</f>
        <v>0</v>
      </c>
      <c r="T130" s="20">
        <f>'[1]4.ведомства'!U1334</f>
        <v>0</v>
      </c>
      <c r="U130" s="20">
        <f>'[1]4.ведомства'!V1334</f>
        <v>0</v>
      </c>
      <c r="V130" s="20">
        <f>'[1]4.ведомства'!W1334</f>
        <v>54080</v>
      </c>
      <c r="W130" s="20">
        <f>'[1]4.ведомства'!X1334</f>
        <v>0</v>
      </c>
      <c r="X130" s="15"/>
    </row>
    <row r="131" spans="1:26">
      <c r="A131" s="21" t="s">
        <v>54</v>
      </c>
      <c r="B131" s="18" t="s">
        <v>17</v>
      </c>
      <c r="C131" s="18" t="s">
        <v>112</v>
      </c>
      <c r="D131" s="18" t="s">
        <v>55</v>
      </c>
      <c r="E131" s="19"/>
      <c r="F131" s="20">
        <f>F132</f>
        <v>36595</v>
      </c>
      <c r="G131" s="20">
        <f t="shared" ref="G131:W131" si="102">G132</f>
        <v>0</v>
      </c>
      <c r="H131" s="20">
        <f t="shared" si="102"/>
        <v>0</v>
      </c>
      <c r="I131" s="20">
        <f t="shared" si="102"/>
        <v>0</v>
      </c>
      <c r="J131" s="20">
        <f t="shared" si="102"/>
        <v>36595</v>
      </c>
      <c r="K131" s="20">
        <f t="shared" si="102"/>
        <v>0</v>
      </c>
      <c r="L131" s="20">
        <f t="shared" si="102"/>
        <v>38058</v>
      </c>
      <c r="M131" s="20">
        <f t="shared" si="102"/>
        <v>0</v>
      </c>
      <c r="N131" s="20">
        <f t="shared" si="102"/>
        <v>0</v>
      </c>
      <c r="O131" s="20">
        <f t="shared" si="102"/>
        <v>0</v>
      </c>
      <c r="P131" s="20">
        <f t="shared" si="102"/>
        <v>38058</v>
      </c>
      <c r="Q131" s="20">
        <f t="shared" si="102"/>
        <v>0</v>
      </c>
      <c r="R131" s="20">
        <f t="shared" si="102"/>
        <v>39581</v>
      </c>
      <c r="S131" s="20">
        <f t="shared" si="102"/>
        <v>0</v>
      </c>
      <c r="T131" s="20">
        <f t="shared" si="102"/>
        <v>0</v>
      </c>
      <c r="U131" s="20">
        <f t="shared" si="102"/>
        <v>0</v>
      </c>
      <c r="V131" s="20">
        <f t="shared" si="102"/>
        <v>39581</v>
      </c>
      <c r="W131" s="20">
        <f t="shared" si="102"/>
        <v>0</v>
      </c>
      <c r="X131" s="15"/>
    </row>
    <row r="132" spans="1:26" ht="24">
      <c r="A132" s="21" t="s">
        <v>29</v>
      </c>
      <c r="B132" s="18" t="s">
        <v>17</v>
      </c>
      <c r="C132" s="18" t="s">
        <v>112</v>
      </c>
      <c r="D132" s="18" t="s">
        <v>55</v>
      </c>
      <c r="E132" s="19">
        <v>200</v>
      </c>
      <c r="F132" s="20">
        <f>'[1]4.ведомства'!G1336</f>
        <v>36595</v>
      </c>
      <c r="G132" s="20">
        <f>'[1]4.ведомства'!H1336</f>
        <v>0</v>
      </c>
      <c r="H132" s="20">
        <f>'[1]4.ведомства'!I1336</f>
        <v>0</v>
      </c>
      <c r="I132" s="20">
        <f>'[1]4.ведомства'!J1336</f>
        <v>0</v>
      </c>
      <c r="J132" s="20">
        <f>'[1]4.ведомства'!K1336</f>
        <v>36595</v>
      </c>
      <c r="K132" s="20">
        <f>'[1]4.ведомства'!L1336</f>
        <v>0</v>
      </c>
      <c r="L132" s="20">
        <f>'[1]4.ведомства'!M1336</f>
        <v>38058</v>
      </c>
      <c r="M132" s="20">
        <f>'[1]4.ведомства'!N1336</f>
        <v>0</v>
      </c>
      <c r="N132" s="20">
        <f>'[1]4.ведомства'!O1336</f>
        <v>0</v>
      </c>
      <c r="O132" s="20">
        <f>'[1]4.ведомства'!P1336</f>
        <v>0</v>
      </c>
      <c r="P132" s="20">
        <f>'[1]4.ведомства'!Q1336</f>
        <v>38058</v>
      </c>
      <c r="Q132" s="20">
        <f>'[1]4.ведомства'!R1336</f>
        <v>0</v>
      </c>
      <c r="R132" s="20">
        <f>'[1]4.ведомства'!S1336</f>
        <v>39581</v>
      </c>
      <c r="S132" s="20">
        <f>'[1]4.ведомства'!T1336</f>
        <v>0</v>
      </c>
      <c r="T132" s="20">
        <f>'[1]4.ведомства'!U1336</f>
        <v>0</v>
      </c>
      <c r="U132" s="20">
        <f>'[1]4.ведомства'!V1336</f>
        <v>0</v>
      </c>
      <c r="V132" s="20">
        <f>'[1]4.ведомства'!W1336</f>
        <v>39581</v>
      </c>
      <c r="W132" s="20">
        <f>'[1]4.ведомства'!X1336</f>
        <v>0</v>
      </c>
      <c r="X132" s="15"/>
    </row>
    <row r="133" spans="1:26">
      <c r="A133" s="23" t="s">
        <v>34</v>
      </c>
      <c r="B133" s="18" t="s">
        <v>17</v>
      </c>
      <c r="C133" s="18" t="s">
        <v>112</v>
      </c>
      <c r="D133" s="18" t="s">
        <v>35</v>
      </c>
      <c r="E133" s="18"/>
      <c r="F133" s="20">
        <f>F134</f>
        <v>3654061.84</v>
      </c>
      <c r="G133" s="20">
        <f t="shared" ref="G133:K135" si="103">G134</f>
        <v>0</v>
      </c>
      <c r="H133" s="20">
        <f t="shared" si="103"/>
        <v>0</v>
      </c>
      <c r="I133" s="20">
        <f t="shared" si="103"/>
        <v>0</v>
      </c>
      <c r="J133" s="20">
        <f t="shared" si="103"/>
        <v>3654061.84</v>
      </c>
      <c r="K133" s="20">
        <f t="shared" si="103"/>
        <v>0</v>
      </c>
      <c r="L133" s="20">
        <f>L134</f>
        <v>3654061.84</v>
      </c>
      <c r="M133" s="20">
        <f t="shared" ref="M133:Q135" si="104">M134</f>
        <v>0</v>
      </c>
      <c r="N133" s="20">
        <f t="shared" si="104"/>
        <v>0</v>
      </c>
      <c r="O133" s="20">
        <f t="shared" si="104"/>
        <v>0</v>
      </c>
      <c r="P133" s="20">
        <f t="shared" si="104"/>
        <v>3654061.84</v>
      </c>
      <c r="Q133" s="20">
        <f t="shared" si="104"/>
        <v>0</v>
      </c>
      <c r="R133" s="20">
        <f>R134</f>
        <v>3654061.84</v>
      </c>
      <c r="S133" s="20">
        <f t="shared" ref="S133:W135" si="105">S134</f>
        <v>0</v>
      </c>
      <c r="T133" s="20">
        <f t="shared" si="105"/>
        <v>0</v>
      </c>
      <c r="U133" s="20">
        <f t="shared" si="105"/>
        <v>0</v>
      </c>
      <c r="V133" s="20">
        <f t="shared" si="105"/>
        <v>3654061.84</v>
      </c>
      <c r="W133" s="20">
        <f t="shared" si="105"/>
        <v>0</v>
      </c>
      <c r="X133" s="15"/>
    </row>
    <row r="134" spans="1:26" ht="24">
      <c r="A134" s="22" t="s">
        <v>115</v>
      </c>
      <c r="B134" s="18" t="s">
        <v>17</v>
      </c>
      <c r="C134" s="18" t="s">
        <v>112</v>
      </c>
      <c r="D134" s="18" t="s">
        <v>116</v>
      </c>
      <c r="E134" s="18"/>
      <c r="F134" s="20">
        <f t="shared" ref="F134:W134" si="106">F135+F137</f>
        <v>3654061.84</v>
      </c>
      <c r="G134" s="20">
        <f t="shared" si="106"/>
        <v>0</v>
      </c>
      <c r="H134" s="20">
        <f t="shared" si="106"/>
        <v>0</v>
      </c>
      <c r="I134" s="20">
        <f t="shared" si="106"/>
        <v>0</v>
      </c>
      <c r="J134" s="20">
        <f t="shared" si="106"/>
        <v>3654061.84</v>
      </c>
      <c r="K134" s="20">
        <f t="shared" si="106"/>
        <v>0</v>
      </c>
      <c r="L134" s="20">
        <f t="shared" si="106"/>
        <v>3654061.84</v>
      </c>
      <c r="M134" s="20">
        <f t="shared" si="106"/>
        <v>0</v>
      </c>
      <c r="N134" s="20">
        <f t="shared" si="106"/>
        <v>0</v>
      </c>
      <c r="O134" s="20">
        <f t="shared" si="106"/>
        <v>0</v>
      </c>
      <c r="P134" s="20">
        <f t="shared" si="106"/>
        <v>3654061.84</v>
      </c>
      <c r="Q134" s="20">
        <f t="shared" si="106"/>
        <v>0</v>
      </c>
      <c r="R134" s="20">
        <f t="shared" si="106"/>
        <v>3654061.84</v>
      </c>
      <c r="S134" s="20">
        <f t="shared" si="106"/>
        <v>0</v>
      </c>
      <c r="T134" s="20">
        <f t="shared" si="106"/>
        <v>0</v>
      </c>
      <c r="U134" s="20">
        <f t="shared" si="106"/>
        <v>0</v>
      </c>
      <c r="V134" s="20">
        <f t="shared" si="106"/>
        <v>3654061.84</v>
      </c>
      <c r="W134" s="20">
        <f t="shared" si="106"/>
        <v>0</v>
      </c>
      <c r="X134" s="15"/>
    </row>
    <row r="135" spans="1:26" ht="36">
      <c r="A135" s="22" t="s">
        <v>117</v>
      </c>
      <c r="B135" s="18" t="s">
        <v>17</v>
      </c>
      <c r="C135" s="18" t="s">
        <v>112</v>
      </c>
      <c r="D135" s="18" t="s">
        <v>118</v>
      </c>
      <c r="E135" s="18"/>
      <c r="F135" s="20">
        <f>F136</f>
        <v>2256299.34</v>
      </c>
      <c r="G135" s="20">
        <f t="shared" si="103"/>
        <v>0</v>
      </c>
      <c r="H135" s="20">
        <f t="shared" si="103"/>
        <v>0</v>
      </c>
      <c r="I135" s="20">
        <f t="shared" si="103"/>
        <v>0</v>
      </c>
      <c r="J135" s="20">
        <f t="shared" si="103"/>
        <v>2256299.34</v>
      </c>
      <c r="K135" s="20">
        <f t="shared" si="103"/>
        <v>0</v>
      </c>
      <c r="L135" s="20">
        <f>L136</f>
        <v>2256299.34</v>
      </c>
      <c r="M135" s="20">
        <f t="shared" si="104"/>
        <v>0</v>
      </c>
      <c r="N135" s="20">
        <f t="shared" si="104"/>
        <v>0</v>
      </c>
      <c r="O135" s="20">
        <f t="shared" si="104"/>
        <v>0</v>
      </c>
      <c r="P135" s="20">
        <f t="shared" si="104"/>
        <v>2256299.34</v>
      </c>
      <c r="Q135" s="20">
        <f t="shared" si="104"/>
        <v>0</v>
      </c>
      <c r="R135" s="20">
        <f>R136</f>
        <v>2256299.34</v>
      </c>
      <c r="S135" s="20">
        <f t="shared" si="105"/>
        <v>0</v>
      </c>
      <c r="T135" s="20">
        <f t="shared" si="105"/>
        <v>0</v>
      </c>
      <c r="U135" s="20">
        <f t="shared" si="105"/>
        <v>0</v>
      </c>
      <c r="V135" s="20">
        <f t="shared" si="105"/>
        <v>2256299.34</v>
      </c>
      <c r="W135" s="20">
        <f t="shared" si="105"/>
        <v>0</v>
      </c>
      <c r="X135" s="15"/>
    </row>
    <row r="136" spans="1:26" ht="48">
      <c r="A136" s="21" t="s">
        <v>28</v>
      </c>
      <c r="B136" s="18" t="s">
        <v>17</v>
      </c>
      <c r="C136" s="18" t="s">
        <v>112</v>
      </c>
      <c r="D136" s="18" t="s">
        <v>118</v>
      </c>
      <c r="E136" s="18" t="s">
        <v>48</v>
      </c>
      <c r="F136" s="20">
        <f>'[1]4.ведомства'!G1340</f>
        <v>2256299.34</v>
      </c>
      <c r="G136" s="20">
        <f>'[1]4.ведомства'!H1340</f>
        <v>0</v>
      </c>
      <c r="H136" s="20">
        <f>'[1]4.ведомства'!I1340</f>
        <v>0</v>
      </c>
      <c r="I136" s="20">
        <f>'[1]4.ведомства'!J1340</f>
        <v>0</v>
      </c>
      <c r="J136" s="20">
        <f>'[1]4.ведомства'!K1340</f>
        <v>2256299.34</v>
      </c>
      <c r="K136" s="20">
        <f>'[1]4.ведомства'!L1340</f>
        <v>0</v>
      </c>
      <c r="L136" s="20">
        <f>'[1]4.ведомства'!M1340</f>
        <v>2256299.34</v>
      </c>
      <c r="M136" s="20">
        <f>'[1]4.ведомства'!N1340</f>
        <v>0</v>
      </c>
      <c r="N136" s="20">
        <f>'[1]4.ведомства'!O1340</f>
        <v>0</v>
      </c>
      <c r="O136" s="20">
        <f>'[1]4.ведомства'!P1340</f>
        <v>0</v>
      </c>
      <c r="P136" s="20">
        <f>'[1]4.ведомства'!Q1340</f>
        <v>2256299.34</v>
      </c>
      <c r="Q136" s="20">
        <f>'[1]4.ведомства'!R1340</f>
        <v>0</v>
      </c>
      <c r="R136" s="20">
        <f>'[1]4.ведомства'!S1340</f>
        <v>2256299.34</v>
      </c>
      <c r="S136" s="20">
        <f>'[1]4.ведомства'!T1340</f>
        <v>0</v>
      </c>
      <c r="T136" s="20">
        <f>'[1]4.ведомства'!U1340</f>
        <v>0</v>
      </c>
      <c r="U136" s="20">
        <f>'[1]4.ведомства'!V1340</f>
        <v>0</v>
      </c>
      <c r="V136" s="20">
        <f>'[1]4.ведомства'!W1340</f>
        <v>2256299.34</v>
      </c>
      <c r="W136" s="20">
        <f>'[1]4.ведомства'!X1340</f>
        <v>0</v>
      </c>
      <c r="X136" s="15"/>
    </row>
    <row r="137" spans="1:26" ht="24">
      <c r="A137" s="21" t="s">
        <v>63</v>
      </c>
      <c r="B137" s="18" t="s">
        <v>17</v>
      </c>
      <c r="C137" s="18" t="s">
        <v>112</v>
      </c>
      <c r="D137" s="18" t="s">
        <v>119</v>
      </c>
      <c r="E137" s="19"/>
      <c r="F137" s="20">
        <f t="shared" ref="F137:W137" si="107">F138</f>
        <v>1397762.5</v>
      </c>
      <c r="G137" s="20">
        <f t="shared" si="107"/>
        <v>0</v>
      </c>
      <c r="H137" s="20">
        <f t="shared" si="107"/>
        <v>0</v>
      </c>
      <c r="I137" s="20">
        <f t="shared" si="107"/>
        <v>0</v>
      </c>
      <c r="J137" s="20">
        <f t="shared" si="107"/>
        <v>1397762.5</v>
      </c>
      <c r="K137" s="20">
        <f t="shared" si="107"/>
        <v>0</v>
      </c>
      <c r="L137" s="20">
        <f t="shared" si="107"/>
        <v>1397762.5</v>
      </c>
      <c r="M137" s="20">
        <f t="shared" si="107"/>
        <v>0</v>
      </c>
      <c r="N137" s="20">
        <f t="shared" si="107"/>
        <v>0</v>
      </c>
      <c r="O137" s="20">
        <f t="shared" si="107"/>
        <v>0</v>
      </c>
      <c r="P137" s="20">
        <f t="shared" si="107"/>
        <v>1397762.5</v>
      </c>
      <c r="Q137" s="20">
        <f t="shared" si="107"/>
        <v>0</v>
      </c>
      <c r="R137" s="20">
        <f t="shared" si="107"/>
        <v>1397762.5</v>
      </c>
      <c r="S137" s="20">
        <f t="shared" si="107"/>
        <v>0</v>
      </c>
      <c r="T137" s="20">
        <f t="shared" si="107"/>
        <v>0</v>
      </c>
      <c r="U137" s="20">
        <f t="shared" si="107"/>
        <v>0</v>
      </c>
      <c r="V137" s="20">
        <f t="shared" si="107"/>
        <v>1397762.5</v>
      </c>
      <c r="W137" s="20">
        <f t="shared" si="107"/>
        <v>0</v>
      </c>
      <c r="X137" s="15"/>
    </row>
    <row r="138" spans="1:26" ht="48">
      <c r="A138" s="21" t="s">
        <v>28</v>
      </c>
      <c r="B138" s="18" t="s">
        <v>17</v>
      </c>
      <c r="C138" s="18" t="s">
        <v>112</v>
      </c>
      <c r="D138" s="18" t="s">
        <v>119</v>
      </c>
      <c r="E138" s="19">
        <v>100</v>
      </c>
      <c r="F138" s="20">
        <f>'[1]4.ведомства'!G1342</f>
        <v>1397762.5</v>
      </c>
      <c r="G138" s="20">
        <f>'[1]4.ведомства'!H1342</f>
        <v>0</v>
      </c>
      <c r="H138" s="20">
        <f>'[1]4.ведомства'!I1342</f>
        <v>0</v>
      </c>
      <c r="I138" s="20">
        <f>'[1]4.ведомства'!J1342</f>
        <v>0</v>
      </c>
      <c r="J138" s="20">
        <f>'[1]4.ведомства'!K1342</f>
        <v>1397762.5</v>
      </c>
      <c r="K138" s="20">
        <f>'[1]4.ведомства'!L1342</f>
        <v>0</v>
      </c>
      <c r="L138" s="20">
        <f>'[1]4.ведомства'!M1342</f>
        <v>1397762.5</v>
      </c>
      <c r="M138" s="20">
        <f>'[1]4.ведомства'!N1342</f>
        <v>0</v>
      </c>
      <c r="N138" s="20">
        <f>'[1]4.ведомства'!O1342</f>
        <v>0</v>
      </c>
      <c r="O138" s="20">
        <f>'[1]4.ведомства'!P1342</f>
        <v>0</v>
      </c>
      <c r="P138" s="20">
        <f>'[1]4.ведомства'!Q1342</f>
        <v>1397762.5</v>
      </c>
      <c r="Q138" s="20">
        <f>'[1]4.ведомства'!R1342</f>
        <v>0</v>
      </c>
      <c r="R138" s="20">
        <f>'[1]4.ведомства'!S1342</f>
        <v>1397762.5</v>
      </c>
      <c r="S138" s="20">
        <f>'[1]4.ведомства'!T1342</f>
        <v>0</v>
      </c>
      <c r="T138" s="20">
        <f>'[1]4.ведомства'!U1342</f>
        <v>0</v>
      </c>
      <c r="U138" s="20">
        <f>'[1]4.ведомства'!V1342</f>
        <v>0</v>
      </c>
      <c r="V138" s="20">
        <f>'[1]4.ведомства'!W1342</f>
        <v>1397762.5</v>
      </c>
      <c r="W138" s="20">
        <f>'[1]4.ведомства'!X1342</f>
        <v>0</v>
      </c>
      <c r="X138" s="15"/>
    </row>
    <row r="139" spans="1:26">
      <c r="A139" s="21" t="s">
        <v>120</v>
      </c>
      <c r="B139" s="18" t="s">
        <v>17</v>
      </c>
      <c r="C139" s="18" t="s">
        <v>121</v>
      </c>
      <c r="D139" s="18"/>
      <c r="E139" s="19"/>
      <c r="F139" s="20">
        <f>F140</f>
        <v>9469262.8800000008</v>
      </c>
      <c r="G139" s="20">
        <f t="shared" ref="G139:K141" si="108">G140</f>
        <v>0</v>
      </c>
      <c r="H139" s="20">
        <f t="shared" si="108"/>
        <v>0</v>
      </c>
      <c r="I139" s="20">
        <f t="shared" si="108"/>
        <v>0</v>
      </c>
      <c r="J139" s="20">
        <f t="shared" si="108"/>
        <v>9469262.8800000008</v>
      </c>
      <c r="K139" s="20">
        <f t="shared" si="108"/>
        <v>0</v>
      </c>
      <c r="L139" s="20">
        <f>L140</f>
        <v>0</v>
      </c>
      <c r="M139" s="20">
        <f t="shared" ref="M139:Q141" si="109">M140</f>
        <v>0</v>
      </c>
      <c r="N139" s="20">
        <f t="shared" si="109"/>
        <v>0</v>
      </c>
      <c r="O139" s="20">
        <f t="shared" si="109"/>
        <v>0</v>
      </c>
      <c r="P139" s="20">
        <f t="shared" si="109"/>
        <v>0</v>
      </c>
      <c r="Q139" s="20">
        <f t="shared" si="109"/>
        <v>0</v>
      </c>
      <c r="R139" s="20">
        <f>R140</f>
        <v>0</v>
      </c>
      <c r="S139" s="20">
        <f t="shared" ref="S139:W141" si="110">S140</f>
        <v>0</v>
      </c>
      <c r="T139" s="20">
        <f t="shared" si="110"/>
        <v>0</v>
      </c>
      <c r="U139" s="20">
        <f t="shared" si="110"/>
        <v>0</v>
      </c>
      <c r="V139" s="20">
        <f t="shared" si="110"/>
        <v>0</v>
      </c>
      <c r="W139" s="20">
        <f t="shared" si="110"/>
        <v>0</v>
      </c>
      <c r="X139" s="15"/>
      <c r="Z139" s="27"/>
    </row>
    <row r="140" spans="1:26">
      <c r="A140" s="23" t="s">
        <v>34</v>
      </c>
      <c r="B140" s="18" t="s">
        <v>17</v>
      </c>
      <c r="C140" s="18" t="s">
        <v>121</v>
      </c>
      <c r="D140" s="18" t="s">
        <v>35</v>
      </c>
      <c r="E140" s="19"/>
      <c r="F140" s="20">
        <f>F141</f>
        <v>9469262.8800000008</v>
      </c>
      <c r="G140" s="20">
        <f t="shared" si="108"/>
        <v>0</v>
      </c>
      <c r="H140" s="20">
        <f t="shared" si="108"/>
        <v>0</v>
      </c>
      <c r="I140" s="20">
        <f t="shared" si="108"/>
        <v>0</v>
      </c>
      <c r="J140" s="20">
        <f t="shared" si="108"/>
        <v>9469262.8800000008</v>
      </c>
      <c r="K140" s="20">
        <f t="shared" si="108"/>
        <v>0</v>
      </c>
      <c r="L140" s="20">
        <f>L141</f>
        <v>0</v>
      </c>
      <c r="M140" s="20">
        <f t="shared" si="109"/>
        <v>0</v>
      </c>
      <c r="N140" s="20">
        <f t="shared" si="109"/>
        <v>0</v>
      </c>
      <c r="O140" s="20">
        <f t="shared" si="109"/>
        <v>0</v>
      </c>
      <c r="P140" s="20">
        <f t="shared" si="109"/>
        <v>0</v>
      </c>
      <c r="Q140" s="20">
        <f t="shared" si="109"/>
        <v>0</v>
      </c>
      <c r="R140" s="20">
        <f>R141</f>
        <v>0</v>
      </c>
      <c r="S140" s="20">
        <f t="shared" si="110"/>
        <v>0</v>
      </c>
      <c r="T140" s="20">
        <f t="shared" si="110"/>
        <v>0</v>
      </c>
      <c r="U140" s="20">
        <f t="shared" si="110"/>
        <v>0</v>
      </c>
      <c r="V140" s="20">
        <f t="shared" si="110"/>
        <v>0</v>
      </c>
      <c r="W140" s="20">
        <f t="shared" si="110"/>
        <v>0</v>
      </c>
      <c r="X140" s="15"/>
      <c r="Z140" s="27"/>
    </row>
    <row r="141" spans="1:26" ht="24">
      <c r="A141" s="23" t="s">
        <v>36</v>
      </c>
      <c r="B141" s="18" t="s">
        <v>17</v>
      </c>
      <c r="C141" s="18" t="s">
        <v>121</v>
      </c>
      <c r="D141" s="18" t="s">
        <v>37</v>
      </c>
      <c r="E141" s="19"/>
      <c r="F141" s="20">
        <f>F142</f>
        <v>9469262.8800000008</v>
      </c>
      <c r="G141" s="20">
        <f t="shared" si="108"/>
        <v>0</v>
      </c>
      <c r="H141" s="20">
        <f t="shared" si="108"/>
        <v>0</v>
      </c>
      <c r="I141" s="20">
        <f t="shared" si="108"/>
        <v>0</v>
      </c>
      <c r="J141" s="20">
        <f t="shared" si="108"/>
        <v>9469262.8800000008</v>
      </c>
      <c r="K141" s="20">
        <f t="shared" si="108"/>
        <v>0</v>
      </c>
      <c r="L141" s="20">
        <f>L142</f>
        <v>0</v>
      </c>
      <c r="M141" s="20">
        <f t="shared" si="109"/>
        <v>0</v>
      </c>
      <c r="N141" s="20">
        <f t="shared" si="109"/>
        <v>0</v>
      </c>
      <c r="O141" s="20">
        <f t="shared" si="109"/>
        <v>0</v>
      </c>
      <c r="P141" s="20">
        <f t="shared" si="109"/>
        <v>0</v>
      </c>
      <c r="Q141" s="20">
        <f t="shared" si="109"/>
        <v>0</v>
      </c>
      <c r="R141" s="20">
        <f>R142</f>
        <v>0</v>
      </c>
      <c r="S141" s="20">
        <f t="shared" si="110"/>
        <v>0</v>
      </c>
      <c r="T141" s="20">
        <f t="shared" si="110"/>
        <v>0</v>
      </c>
      <c r="U141" s="20">
        <f t="shared" si="110"/>
        <v>0</v>
      </c>
      <c r="V141" s="20">
        <f t="shared" si="110"/>
        <v>0</v>
      </c>
      <c r="W141" s="20">
        <f t="shared" si="110"/>
        <v>0</v>
      </c>
      <c r="X141" s="15"/>
      <c r="Z141" s="27"/>
    </row>
    <row r="142" spans="1:26" ht="24">
      <c r="A142" s="21" t="s">
        <v>122</v>
      </c>
      <c r="B142" s="18" t="s">
        <v>17</v>
      </c>
      <c r="C142" s="18" t="s">
        <v>121</v>
      </c>
      <c r="D142" s="18" t="s">
        <v>123</v>
      </c>
      <c r="E142" s="19"/>
      <c r="F142" s="20">
        <f t="shared" ref="F142:W142" si="111">SUM(F143:F143)</f>
        <v>9469262.8800000008</v>
      </c>
      <c r="G142" s="20">
        <f t="shared" si="111"/>
        <v>0</v>
      </c>
      <c r="H142" s="20">
        <f t="shared" si="111"/>
        <v>0</v>
      </c>
      <c r="I142" s="20">
        <f t="shared" si="111"/>
        <v>0</v>
      </c>
      <c r="J142" s="20">
        <f t="shared" si="111"/>
        <v>9469262.8800000008</v>
      </c>
      <c r="K142" s="20">
        <f t="shared" si="111"/>
        <v>0</v>
      </c>
      <c r="L142" s="20">
        <f t="shared" si="111"/>
        <v>0</v>
      </c>
      <c r="M142" s="20">
        <f t="shared" si="111"/>
        <v>0</v>
      </c>
      <c r="N142" s="20">
        <f t="shared" si="111"/>
        <v>0</v>
      </c>
      <c r="O142" s="20">
        <f t="shared" si="111"/>
        <v>0</v>
      </c>
      <c r="P142" s="20">
        <f t="shared" si="111"/>
        <v>0</v>
      </c>
      <c r="Q142" s="20">
        <f t="shared" si="111"/>
        <v>0</v>
      </c>
      <c r="R142" s="20">
        <f t="shared" si="111"/>
        <v>0</v>
      </c>
      <c r="S142" s="20">
        <f t="shared" si="111"/>
        <v>0</v>
      </c>
      <c r="T142" s="20">
        <f t="shared" si="111"/>
        <v>0</v>
      </c>
      <c r="U142" s="20">
        <f t="shared" si="111"/>
        <v>0</v>
      </c>
      <c r="V142" s="20">
        <f t="shared" si="111"/>
        <v>0</v>
      </c>
      <c r="W142" s="20">
        <f t="shared" si="111"/>
        <v>0</v>
      </c>
      <c r="X142" s="15"/>
      <c r="Z142" s="27"/>
    </row>
    <row r="143" spans="1:26">
      <c r="A143" s="21" t="s">
        <v>56</v>
      </c>
      <c r="B143" s="18" t="s">
        <v>17</v>
      </c>
      <c r="C143" s="18" t="s">
        <v>121</v>
      </c>
      <c r="D143" s="18" t="s">
        <v>123</v>
      </c>
      <c r="E143" s="19">
        <v>800</v>
      </c>
      <c r="F143" s="20">
        <f>'[1]4.ведомства'!G71</f>
        <v>9469262.8800000008</v>
      </c>
      <c r="G143" s="20">
        <f>'[1]4.ведомства'!H71</f>
        <v>0</v>
      </c>
      <c r="H143" s="20">
        <f>'[1]4.ведомства'!I71</f>
        <v>0</v>
      </c>
      <c r="I143" s="20">
        <f>'[1]4.ведомства'!J71</f>
        <v>0</v>
      </c>
      <c r="J143" s="20">
        <f>'[1]4.ведомства'!K71</f>
        <v>9469262.8800000008</v>
      </c>
      <c r="K143" s="20">
        <f>'[1]4.ведомства'!L71</f>
        <v>0</v>
      </c>
      <c r="L143" s="20">
        <f>'[1]4.ведомства'!M71</f>
        <v>0</v>
      </c>
      <c r="M143" s="20">
        <f>'[1]4.ведомства'!N71</f>
        <v>0</v>
      </c>
      <c r="N143" s="20">
        <f>'[1]4.ведомства'!O71</f>
        <v>0</v>
      </c>
      <c r="O143" s="20">
        <f>'[1]4.ведомства'!P71</f>
        <v>0</v>
      </c>
      <c r="P143" s="20">
        <f>'[1]4.ведомства'!Q71</f>
        <v>0</v>
      </c>
      <c r="Q143" s="20">
        <f>'[1]4.ведомства'!R71</f>
        <v>0</v>
      </c>
      <c r="R143" s="20">
        <f>'[1]4.ведомства'!S71</f>
        <v>0</v>
      </c>
      <c r="S143" s="20">
        <f>'[1]4.ведомства'!T71</f>
        <v>0</v>
      </c>
      <c r="T143" s="20">
        <f>'[1]4.ведомства'!U71</f>
        <v>0</v>
      </c>
      <c r="U143" s="20">
        <f>'[1]4.ведомства'!V71</f>
        <v>0</v>
      </c>
      <c r="V143" s="20">
        <f>'[1]4.ведомства'!W71</f>
        <v>0</v>
      </c>
      <c r="W143" s="20">
        <f>'[1]4.ведомства'!X71</f>
        <v>0</v>
      </c>
      <c r="X143" s="15"/>
      <c r="Z143" s="27"/>
    </row>
    <row r="144" spans="1:26">
      <c r="A144" s="21" t="s">
        <v>124</v>
      </c>
      <c r="B144" s="18" t="s">
        <v>17</v>
      </c>
      <c r="C144" s="18" t="s">
        <v>125</v>
      </c>
      <c r="D144" s="18"/>
      <c r="E144" s="19"/>
      <c r="F144" s="20">
        <f>F145</f>
        <v>3000000</v>
      </c>
      <c r="G144" s="20">
        <f t="shared" ref="G144:K147" si="112">G145</f>
        <v>0</v>
      </c>
      <c r="H144" s="20">
        <f t="shared" si="112"/>
        <v>0</v>
      </c>
      <c r="I144" s="20">
        <f t="shared" si="112"/>
        <v>0</v>
      </c>
      <c r="J144" s="20">
        <f t="shared" si="112"/>
        <v>3000000</v>
      </c>
      <c r="K144" s="20">
        <f t="shared" si="112"/>
        <v>0</v>
      </c>
      <c r="L144" s="20">
        <f>L145</f>
        <v>3000000</v>
      </c>
      <c r="M144" s="20">
        <f t="shared" ref="M144:Q147" si="113">M145</f>
        <v>0</v>
      </c>
      <c r="N144" s="20">
        <f t="shared" si="113"/>
        <v>0</v>
      </c>
      <c r="O144" s="20">
        <f t="shared" si="113"/>
        <v>0</v>
      </c>
      <c r="P144" s="20">
        <f t="shared" si="113"/>
        <v>3000000</v>
      </c>
      <c r="Q144" s="20">
        <f t="shared" si="113"/>
        <v>0</v>
      </c>
      <c r="R144" s="20">
        <f>R145</f>
        <v>3000000</v>
      </c>
      <c r="S144" s="20">
        <f t="shared" ref="S144:W147" si="114">S145</f>
        <v>0</v>
      </c>
      <c r="T144" s="20">
        <f t="shared" si="114"/>
        <v>0</v>
      </c>
      <c r="U144" s="20">
        <f t="shared" si="114"/>
        <v>0</v>
      </c>
      <c r="V144" s="20">
        <f t="shared" si="114"/>
        <v>3000000</v>
      </c>
      <c r="W144" s="20">
        <f t="shared" si="114"/>
        <v>0</v>
      </c>
      <c r="X144" s="15"/>
    </row>
    <row r="145" spans="1:24">
      <c r="A145" s="23" t="s">
        <v>34</v>
      </c>
      <c r="B145" s="18" t="s">
        <v>17</v>
      </c>
      <c r="C145" s="18" t="s">
        <v>125</v>
      </c>
      <c r="D145" s="18" t="s">
        <v>35</v>
      </c>
      <c r="E145" s="19"/>
      <c r="F145" s="20">
        <f>F146</f>
        <v>3000000</v>
      </c>
      <c r="G145" s="20">
        <f t="shared" si="112"/>
        <v>0</v>
      </c>
      <c r="H145" s="20">
        <f t="shared" si="112"/>
        <v>0</v>
      </c>
      <c r="I145" s="20">
        <f t="shared" si="112"/>
        <v>0</v>
      </c>
      <c r="J145" s="20">
        <f t="shared" si="112"/>
        <v>3000000</v>
      </c>
      <c r="K145" s="20">
        <f t="shared" si="112"/>
        <v>0</v>
      </c>
      <c r="L145" s="20">
        <f>L146</f>
        <v>3000000</v>
      </c>
      <c r="M145" s="20">
        <f t="shared" si="113"/>
        <v>0</v>
      </c>
      <c r="N145" s="20">
        <f t="shared" si="113"/>
        <v>0</v>
      </c>
      <c r="O145" s="20">
        <f t="shared" si="113"/>
        <v>0</v>
      </c>
      <c r="P145" s="20">
        <f t="shared" si="113"/>
        <v>3000000</v>
      </c>
      <c r="Q145" s="20">
        <f t="shared" si="113"/>
        <v>0</v>
      </c>
      <c r="R145" s="20">
        <f>R146</f>
        <v>3000000</v>
      </c>
      <c r="S145" s="20">
        <f t="shared" si="114"/>
        <v>0</v>
      </c>
      <c r="T145" s="20">
        <f t="shared" si="114"/>
        <v>0</v>
      </c>
      <c r="U145" s="20">
        <f t="shared" si="114"/>
        <v>0</v>
      </c>
      <c r="V145" s="20">
        <f t="shared" si="114"/>
        <v>3000000</v>
      </c>
      <c r="W145" s="20">
        <f t="shared" si="114"/>
        <v>0</v>
      </c>
      <c r="X145" s="15"/>
    </row>
    <row r="146" spans="1:24" ht="24">
      <c r="A146" s="23" t="s">
        <v>36</v>
      </c>
      <c r="B146" s="18" t="s">
        <v>17</v>
      </c>
      <c r="C146" s="18" t="s">
        <v>125</v>
      </c>
      <c r="D146" s="18" t="s">
        <v>37</v>
      </c>
      <c r="E146" s="19"/>
      <c r="F146" s="20">
        <f>F147</f>
        <v>3000000</v>
      </c>
      <c r="G146" s="20">
        <f t="shared" si="112"/>
        <v>0</v>
      </c>
      <c r="H146" s="20">
        <f t="shared" si="112"/>
        <v>0</v>
      </c>
      <c r="I146" s="20">
        <f t="shared" si="112"/>
        <v>0</v>
      </c>
      <c r="J146" s="20">
        <f t="shared" si="112"/>
        <v>3000000</v>
      </c>
      <c r="K146" s="20">
        <f t="shared" si="112"/>
        <v>0</v>
      </c>
      <c r="L146" s="20">
        <f>L147</f>
        <v>3000000</v>
      </c>
      <c r="M146" s="20">
        <f t="shared" si="113"/>
        <v>0</v>
      </c>
      <c r="N146" s="20">
        <f t="shared" si="113"/>
        <v>0</v>
      </c>
      <c r="O146" s="20">
        <f t="shared" si="113"/>
        <v>0</v>
      </c>
      <c r="P146" s="20">
        <f t="shared" si="113"/>
        <v>3000000</v>
      </c>
      <c r="Q146" s="20">
        <f t="shared" si="113"/>
        <v>0</v>
      </c>
      <c r="R146" s="20">
        <f>R147</f>
        <v>3000000</v>
      </c>
      <c r="S146" s="20">
        <f t="shared" si="114"/>
        <v>0</v>
      </c>
      <c r="T146" s="20">
        <f t="shared" si="114"/>
        <v>0</v>
      </c>
      <c r="U146" s="20">
        <f t="shared" si="114"/>
        <v>0</v>
      </c>
      <c r="V146" s="20">
        <f t="shared" si="114"/>
        <v>3000000</v>
      </c>
      <c r="W146" s="20">
        <f t="shared" si="114"/>
        <v>0</v>
      </c>
      <c r="X146" s="15"/>
    </row>
    <row r="147" spans="1:24">
      <c r="A147" s="22" t="s">
        <v>126</v>
      </c>
      <c r="B147" s="18" t="s">
        <v>17</v>
      </c>
      <c r="C147" s="18" t="s">
        <v>125</v>
      </c>
      <c r="D147" s="18" t="s">
        <v>127</v>
      </c>
      <c r="E147" s="19"/>
      <c r="F147" s="20">
        <f>F148</f>
        <v>3000000</v>
      </c>
      <c r="G147" s="20">
        <f t="shared" si="112"/>
        <v>0</v>
      </c>
      <c r="H147" s="20">
        <f t="shared" si="112"/>
        <v>0</v>
      </c>
      <c r="I147" s="20">
        <f t="shared" si="112"/>
        <v>0</v>
      </c>
      <c r="J147" s="20">
        <f t="shared" si="112"/>
        <v>3000000</v>
      </c>
      <c r="K147" s="20">
        <f t="shared" si="112"/>
        <v>0</v>
      </c>
      <c r="L147" s="20">
        <f>L148</f>
        <v>3000000</v>
      </c>
      <c r="M147" s="20">
        <f t="shared" si="113"/>
        <v>0</v>
      </c>
      <c r="N147" s="20">
        <f t="shared" si="113"/>
        <v>0</v>
      </c>
      <c r="O147" s="20">
        <f t="shared" si="113"/>
        <v>0</v>
      </c>
      <c r="P147" s="20">
        <f t="shared" si="113"/>
        <v>3000000</v>
      </c>
      <c r="Q147" s="20">
        <f t="shared" si="113"/>
        <v>0</v>
      </c>
      <c r="R147" s="20">
        <f>R148</f>
        <v>3000000</v>
      </c>
      <c r="S147" s="20">
        <f t="shared" si="114"/>
        <v>0</v>
      </c>
      <c r="T147" s="20">
        <f t="shared" si="114"/>
        <v>0</v>
      </c>
      <c r="U147" s="20">
        <f t="shared" si="114"/>
        <v>0</v>
      </c>
      <c r="V147" s="20">
        <f t="shared" si="114"/>
        <v>3000000</v>
      </c>
      <c r="W147" s="20">
        <f t="shared" si="114"/>
        <v>0</v>
      </c>
      <c r="X147" s="15"/>
    </row>
    <row r="148" spans="1:24">
      <c r="A148" s="21" t="s">
        <v>56</v>
      </c>
      <c r="B148" s="18" t="s">
        <v>17</v>
      </c>
      <c r="C148" s="18" t="s">
        <v>125</v>
      </c>
      <c r="D148" s="18" t="s">
        <v>127</v>
      </c>
      <c r="E148" s="19">
        <v>800</v>
      </c>
      <c r="F148" s="20">
        <f>'[1]4.ведомства'!G250</f>
        <v>3000000</v>
      </c>
      <c r="G148" s="20">
        <f>'[1]4.ведомства'!H250</f>
        <v>0</v>
      </c>
      <c r="H148" s="20">
        <f>'[1]4.ведомства'!I250</f>
        <v>0</v>
      </c>
      <c r="I148" s="20">
        <f>'[1]4.ведомства'!J250</f>
        <v>0</v>
      </c>
      <c r="J148" s="20">
        <f>'[1]4.ведомства'!K250</f>
        <v>3000000</v>
      </c>
      <c r="K148" s="20">
        <f>'[1]4.ведомства'!L250</f>
        <v>0</v>
      </c>
      <c r="L148" s="20">
        <f>'[1]4.ведомства'!M250</f>
        <v>3000000</v>
      </c>
      <c r="M148" s="20">
        <f>'[1]4.ведомства'!N250</f>
        <v>0</v>
      </c>
      <c r="N148" s="20">
        <f>'[1]4.ведомства'!O250</f>
        <v>0</v>
      </c>
      <c r="O148" s="20">
        <f>'[1]4.ведомства'!P250</f>
        <v>0</v>
      </c>
      <c r="P148" s="20">
        <f>'[1]4.ведомства'!Q250</f>
        <v>3000000</v>
      </c>
      <c r="Q148" s="20">
        <f>'[1]4.ведомства'!R250</f>
        <v>0</v>
      </c>
      <c r="R148" s="20">
        <f>'[1]4.ведомства'!S250</f>
        <v>3000000</v>
      </c>
      <c r="S148" s="20">
        <f>'[1]4.ведомства'!T250</f>
        <v>0</v>
      </c>
      <c r="T148" s="20">
        <f>'[1]4.ведомства'!U250</f>
        <v>0</v>
      </c>
      <c r="U148" s="20">
        <f>'[1]4.ведомства'!V250</f>
        <v>0</v>
      </c>
      <c r="V148" s="20">
        <f>'[1]4.ведомства'!W250</f>
        <v>3000000</v>
      </c>
      <c r="W148" s="20">
        <f>'[1]4.ведомства'!X250</f>
        <v>0</v>
      </c>
      <c r="X148" s="15"/>
    </row>
    <row r="149" spans="1:24">
      <c r="A149" s="21" t="s">
        <v>128</v>
      </c>
      <c r="B149" s="18" t="s">
        <v>17</v>
      </c>
      <c r="C149" s="18" t="s">
        <v>129</v>
      </c>
      <c r="D149" s="18"/>
      <c r="E149" s="19"/>
      <c r="F149" s="20">
        <f t="shared" ref="F149:W149" si="115">F150+F157+F202+F197</f>
        <v>115562710.61999999</v>
      </c>
      <c r="G149" s="20">
        <f t="shared" si="115"/>
        <v>2079115.5</v>
      </c>
      <c r="H149" s="20">
        <f t="shared" si="115"/>
        <v>0</v>
      </c>
      <c r="I149" s="20">
        <f t="shared" si="115"/>
        <v>0</v>
      </c>
      <c r="J149" s="20">
        <f t="shared" si="115"/>
        <v>115562710.61999999</v>
      </c>
      <c r="K149" s="20">
        <f t="shared" si="115"/>
        <v>2079115.5</v>
      </c>
      <c r="L149" s="20">
        <f t="shared" si="115"/>
        <v>105402703.02000001</v>
      </c>
      <c r="M149" s="20">
        <f t="shared" si="115"/>
        <v>2079115.5</v>
      </c>
      <c r="N149" s="20">
        <f t="shared" si="115"/>
        <v>0</v>
      </c>
      <c r="O149" s="20">
        <f t="shared" si="115"/>
        <v>0</v>
      </c>
      <c r="P149" s="20">
        <f t="shared" si="115"/>
        <v>105402703.02000001</v>
      </c>
      <c r="Q149" s="20">
        <f t="shared" si="115"/>
        <v>2079115.5</v>
      </c>
      <c r="R149" s="20">
        <f t="shared" si="115"/>
        <v>104067664.45</v>
      </c>
      <c r="S149" s="20">
        <f t="shared" si="115"/>
        <v>2079115.5</v>
      </c>
      <c r="T149" s="20">
        <f t="shared" si="115"/>
        <v>0</v>
      </c>
      <c r="U149" s="20">
        <f t="shared" si="115"/>
        <v>0</v>
      </c>
      <c r="V149" s="20">
        <f t="shared" si="115"/>
        <v>104067664.45</v>
      </c>
      <c r="W149" s="20">
        <f t="shared" si="115"/>
        <v>2079115.5</v>
      </c>
      <c r="X149" s="15"/>
    </row>
    <row r="150" spans="1:24" ht="24">
      <c r="A150" s="21" t="s">
        <v>130</v>
      </c>
      <c r="B150" s="18" t="s">
        <v>17</v>
      </c>
      <c r="C150" s="18" t="s">
        <v>129</v>
      </c>
      <c r="D150" s="18" t="s">
        <v>131</v>
      </c>
      <c r="E150" s="19"/>
      <c r="F150" s="20">
        <f>F151</f>
        <v>1200000</v>
      </c>
      <c r="G150" s="20">
        <f t="shared" ref="G150:K152" si="116">G151</f>
        <v>0</v>
      </c>
      <c r="H150" s="20">
        <f t="shared" si="116"/>
        <v>0</v>
      </c>
      <c r="I150" s="20">
        <f t="shared" si="116"/>
        <v>0</v>
      </c>
      <c r="J150" s="20">
        <f t="shared" si="116"/>
        <v>1200000</v>
      </c>
      <c r="K150" s="20">
        <f t="shared" si="116"/>
        <v>0</v>
      </c>
      <c r="L150" s="20">
        <f>L151</f>
        <v>1200000</v>
      </c>
      <c r="M150" s="20">
        <f t="shared" ref="M150:Q152" si="117">M151</f>
        <v>0</v>
      </c>
      <c r="N150" s="20">
        <f t="shared" si="117"/>
        <v>0</v>
      </c>
      <c r="O150" s="20">
        <f t="shared" si="117"/>
        <v>0</v>
      </c>
      <c r="P150" s="20">
        <f t="shared" si="117"/>
        <v>1200000</v>
      </c>
      <c r="Q150" s="20">
        <f t="shared" si="117"/>
        <v>0</v>
      </c>
      <c r="R150" s="20">
        <f>R151</f>
        <v>1200000</v>
      </c>
      <c r="S150" s="20">
        <f t="shared" ref="S150:W152" si="118">S151</f>
        <v>0</v>
      </c>
      <c r="T150" s="20">
        <f t="shared" si="118"/>
        <v>0</v>
      </c>
      <c r="U150" s="20">
        <f t="shared" si="118"/>
        <v>0</v>
      </c>
      <c r="V150" s="20">
        <f t="shared" si="118"/>
        <v>1200000</v>
      </c>
      <c r="W150" s="20">
        <f t="shared" si="118"/>
        <v>0</v>
      </c>
      <c r="X150" s="15"/>
    </row>
    <row r="151" spans="1:24" ht="36">
      <c r="A151" s="21" t="s">
        <v>132</v>
      </c>
      <c r="B151" s="18" t="s">
        <v>17</v>
      </c>
      <c r="C151" s="18" t="s">
        <v>129</v>
      </c>
      <c r="D151" s="18" t="s">
        <v>133</v>
      </c>
      <c r="E151" s="19"/>
      <c r="F151" s="20">
        <f>F152</f>
        <v>1200000</v>
      </c>
      <c r="G151" s="20">
        <f t="shared" si="116"/>
        <v>0</v>
      </c>
      <c r="H151" s="20">
        <f t="shared" si="116"/>
        <v>0</v>
      </c>
      <c r="I151" s="20">
        <f t="shared" si="116"/>
        <v>0</v>
      </c>
      <c r="J151" s="20">
        <f t="shared" si="116"/>
        <v>1200000</v>
      </c>
      <c r="K151" s="20">
        <f t="shared" si="116"/>
        <v>0</v>
      </c>
      <c r="L151" s="20">
        <f>L152</f>
        <v>1200000</v>
      </c>
      <c r="M151" s="20">
        <f t="shared" si="117"/>
        <v>0</v>
      </c>
      <c r="N151" s="20">
        <f t="shared" si="117"/>
        <v>0</v>
      </c>
      <c r="O151" s="20">
        <f t="shared" si="117"/>
        <v>0</v>
      </c>
      <c r="P151" s="20">
        <f t="shared" si="117"/>
        <v>1200000</v>
      </c>
      <c r="Q151" s="20">
        <f t="shared" si="117"/>
        <v>0</v>
      </c>
      <c r="R151" s="20">
        <f>R152</f>
        <v>1200000</v>
      </c>
      <c r="S151" s="20">
        <f t="shared" si="118"/>
        <v>0</v>
      </c>
      <c r="T151" s="20">
        <f t="shared" si="118"/>
        <v>0</v>
      </c>
      <c r="U151" s="20">
        <f t="shared" si="118"/>
        <v>0</v>
      </c>
      <c r="V151" s="20">
        <f t="shared" si="118"/>
        <v>1200000</v>
      </c>
      <c r="W151" s="20">
        <f t="shared" si="118"/>
        <v>0</v>
      </c>
      <c r="X151" s="15"/>
    </row>
    <row r="152" spans="1:24" ht="36">
      <c r="A152" s="21" t="s">
        <v>134</v>
      </c>
      <c r="B152" s="18" t="s">
        <v>17</v>
      </c>
      <c r="C152" s="18" t="s">
        <v>129</v>
      </c>
      <c r="D152" s="18" t="s">
        <v>135</v>
      </c>
      <c r="E152" s="19"/>
      <c r="F152" s="20">
        <f>F153</f>
        <v>1200000</v>
      </c>
      <c r="G152" s="20">
        <f t="shared" si="116"/>
        <v>0</v>
      </c>
      <c r="H152" s="20">
        <f t="shared" si="116"/>
        <v>0</v>
      </c>
      <c r="I152" s="20">
        <f t="shared" si="116"/>
        <v>0</v>
      </c>
      <c r="J152" s="20">
        <f t="shared" si="116"/>
        <v>1200000</v>
      </c>
      <c r="K152" s="20">
        <f t="shared" si="116"/>
        <v>0</v>
      </c>
      <c r="L152" s="20">
        <f>L153</f>
        <v>1200000</v>
      </c>
      <c r="M152" s="20">
        <f t="shared" si="117"/>
        <v>0</v>
      </c>
      <c r="N152" s="20">
        <f t="shared" si="117"/>
        <v>0</v>
      </c>
      <c r="O152" s="20">
        <f t="shared" si="117"/>
        <v>0</v>
      </c>
      <c r="P152" s="20">
        <f t="shared" si="117"/>
        <v>1200000</v>
      </c>
      <c r="Q152" s="20">
        <f t="shared" si="117"/>
        <v>0</v>
      </c>
      <c r="R152" s="20">
        <f>R153</f>
        <v>1200000</v>
      </c>
      <c r="S152" s="20">
        <f t="shared" si="118"/>
        <v>0</v>
      </c>
      <c r="T152" s="20">
        <f t="shared" si="118"/>
        <v>0</v>
      </c>
      <c r="U152" s="20">
        <f t="shared" si="118"/>
        <v>0</v>
      </c>
      <c r="V152" s="20">
        <f t="shared" si="118"/>
        <v>1200000</v>
      </c>
      <c r="W152" s="20">
        <f t="shared" si="118"/>
        <v>0</v>
      </c>
      <c r="X152" s="15"/>
    </row>
    <row r="153" spans="1:24" ht="60">
      <c r="A153" s="21" t="s">
        <v>136</v>
      </c>
      <c r="B153" s="18" t="s">
        <v>17</v>
      </c>
      <c r="C153" s="18" t="s">
        <v>129</v>
      </c>
      <c r="D153" s="18" t="s">
        <v>137</v>
      </c>
      <c r="E153" s="19"/>
      <c r="F153" s="20">
        <f t="shared" ref="F153:K153" si="119">SUM(F154:F156)</f>
        <v>1200000</v>
      </c>
      <c r="G153" s="20">
        <f t="shared" si="119"/>
        <v>0</v>
      </c>
      <c r="H153" s="20">
        <f t="shared" si="119"/>
        <v>0</v>
      </c>
      <c r="I153" s="20">
        <f t="shared" si="119"/>
        <v>0</v>
      </c>
      <c r="J153" s="20">
        <f t="shared" si="119"/>
        <v>1200000</v>
      </c>
      <c r="K153" s="20">
        <f t="shared" si="119"/>
        <v>0</v>
      </c>
      <c r="L153" s="20">
        <f t="shared" ref="L153:W153" si="120">SUM(L154:L156)</f>
        <v>1200000</v>
      </c>
      <c r="M153" s="20">
        <f t="shared" si="120"/>
        <v>0</v>
      </c>
      <c r="N153" s="20">
        <f t="shared" si="120"/>
        <v>0</v>
      </c>
      <c r="O153" s="20">
        <f t="shared" si="120"/>
        <v>0</v>
      </c>
      <c r="P153" s="20">
        <f t="shared" si="120"/>
        <v>1200000</v>
      </c>
      <c r="Q153" s="20">
        <f t="shared" si="120"/>
        <v>0</v>
      </c>
      <c r="R153" s="20">
        <f t="shared" si="120"/>
        <v>1200000</v>
      </c>
      <c r="S153" s="20">
        <f t="shared" si="120"/>
        <v>0</v>
      </c>
      <c r="T153" s="20">
        <f t="shared" si="120"/>
        <v>0</v>
      </c>
      <c r="U153" s="20">
        <f t="shared" si="120"/>
        <v>0</v>
      </c>
      <c r="V153" s="20">
        <f t="shared" si="120"/>
        <v>1200000</v>
      </c>
      <c r="W153" s="20">
        <f t="shared" si="120"/>
        <v>0</v>
      </c>
      <c r="X153" s="15"/>
    </row>
    <row r="154" spans="1:24" hidden="1">
      <c r="A154" s="21" t="s">
        <v>102</v>
      </c>
      <c r="B154" s="18" t="s">
        <v>17</v>
      </c>
      <c r="C154" s="18" t="s">
        <v>129</v>
      </c>
      <c r="D154" s="18" t="s">
        <v>137</v>
      </c>
      <c r="E154" s="19">
        <v>300</v>
      </c>
      <c r="F154" s="20">
        <f>'[1]4.ведомства'!G77+'[1]4.ведомства'!G327+'[1]4.ведомства'!G256+'[1]4.ведомства'!G633+'[1]4.ведомства'!G1389</f>
        <v>0</v>
      </c>
      <c r="G154" s="20">
        <f>'[1]4.ведомства'!H77+'[1]4.ведомства'!H327+'[1]4.ведомства'!H256+'[1]4.ведомства'!H633+'[1]4.ведомства'!H1389</f>
        <v>0</v>
      </c>
      <c r="H154" s="20">
        <f>'[1]4.ведомства'!I77+'[1]4.ведомства'!I327+'[1]4.ведомства'!I256+'[1]4.ведомства'!I633+'[1]4.ведомства'!I1389</f>
        <v>0</v>
      </c>
      <c r="I154" s="20">
        <f>'[1]4.ведомства'!J77+'[1]4.ведомства'!J327+'[1]4.ведомства'!J256+'[1]4.ведомства'!J633+'[1]4.ведомства'!J1389</f>
        <v>0</v>
      </c>
      <c r="J154" s="20">
        <f>'[1]4.ведомства'!K77+'[1]4.ведомства'!K327+'[1]4.ведомства'!K256+'[1]4.ведомства'!K633+'[1]4.ведомства'!K1389</f>
        <v>0</v>
      </c>
      <c r="K154" s="20">
        <f>'[1]4.ведомства'!L77+'[1]4.ведомства'!L327+'[1]4.ведомства'!L256+'[1]4.ведомства'!L633+'[1]4.ведомства'!L1389</f>
        <v>0</v>
      </c>
      <c r="L154" s="20">
        <f>'[1]4.ведомства'!M77+'[1]4.ведомства'!M327+'[1]4.ведомства'!M256+'[1]4.ведомства'!M633+'[1]4.ведомства'!M1389</f>
        <v>0</v>
      </c>
      <c r="M154" s="20">
        <f>'[1]4.ведомства'!N77+'[1]4.ведомства'!N327+'[1]4.ведомства'!N256+'[1]4.ведомства'!N633+'[1]4.ведомства'!N1389</f>
        <v>0</v>
      </c>
      <c r="N154" s="20">
        <f>'[1]4.ведомства'!O77+'[1]4.ведомства'!O327+'[1]4.ведомства'!O256+'[1]4.ведомства'!O633+'[1]4.ведомства'!O1389</f>
        <v>0</v>
      </c>
      <c r="O154" s="20">
        <f>'[1]4.ведомства'!P77+'[1]4.ведомства'!P327+'[1]4.ведомства'!P256+'[1]4.ведомства'!P633+'[1]4.ведомства'!P1389</f>
        <v>0</v>
      </c>
      <c r="P154" s="20">
        <f>'[1]4.ведомства'!Q77+'[1]4.ведомства'!Q327+'[1]4.ведомства'!Q256+'[1]4.ведомства'!Q633+'[1]4.ведомства'!Q1389</f>
        <v>0</v>
      </c>
      <c r="Q154" s="20">
        <f>'[1]4.ведомства'!R77+'[1]4.ведомства'!R327+'[1]4.ведомства'!R256+'[1]4.ведомства'!R633+'[1]4.ведомства'!R1389</f>
        <v>0</v>
      </c>
      <c r="R154" s="20">
        <f>'[1]4.ведомства'!S77+'[1]4.ведомства'!S327+'[1]4.ведомства'!S256+'[1]4.ведомства'!S633+'[1]4.ведомства'!S1389</f>
        <v>0</v>
      </c>
      <c r="S154" s="20">
        <f>'[1]4.ведомства'!T77+'[1]4.ведомства'!T327+'[1]4.ведомства'!T256+'[1]4.ведомства'!T633+'[1]4.ведомства'!T1389</f>
        <v>0</v>
      </c>
      <c r="T154" s="20">
        <f>'[1]4.ведомства'!U77+'[1]4.ведомства'!U327+'[1]4.ведомства'!U256+'[1]4.ведомства'!U633+'[1]4.ведомства'!U1389</f>
        <v>0</v>
      </c>
      <c r="U154" s="20">
        <f>'[1]4.ведомства'!V77+'[1]4.ведомства'!V327+'[1]4.ведомства'!V256+'[1]4.ведомства'!V633+'[1]4.ведомства'!V1389</f>
        <v>0</v>
      </c>
      <c r="V154" s="20">
        <f>'[1]4.ведомства'!W77+'[1]4.ведомства'!W327+'[1]4.ведомства'!W256+'[1]4.ведомства'!W633+'[1]4.ведомства'!W1389</f>
        <v>0</v>
      </c>
      <c r="W154" s="20">
        <f>'[1]4.ведомства'!X77+'[1]4.ведомства'!X327+'[1]4.ведомства'!X256+'[1]4.ведомства'!X633+'[1]4.ведомства'!X1389</f>
        <v>0</v>
      </c>
      <c r="X154" s="15"/>
    </row>
    <row r="155" spans="1:24" ht="24" hidden="1">
      <c r="A155" s="21" t="s">
        <v>138</v>
      </c>
      <c r="B155" s="18" t="s">
        <v>17</v>
      </c>
      <c r="C155" s="18" t="s">
        <v>129</v>
      </c>
      <c r="D155" s="18" t="s">
        <v>137</v>
      </c>
      <c r="E155" s="19">
        <v>600</v>
      </c>
      <c r="F155" s="20">
        <f>'[1]4.ведомства'!G328+'[1]4.ведомства'!G634</f>
        <v>0</v>
      </c>
      <c r="G155" s="20">
        <f>'[1]4.ведомства'!H328+'[1]4.ведомства'!H634</f>
        <v>0</v>
      </c>
      <c r="H155" s="20">
        <f>'[1]4.ведомства'!I328+'[1]4.ведомства'!I634</f>
        <v>0</v>
      </c>
      <c r="I155" s="20">
        <f>'[1]4.ведомства'!J328+'[1]4.ведомства'!J634</f>
        <v>0</v>
      </c>
      <c r="J155" s="20">
        <f>'[1]4.ведомства'!K328+'[1]4.ведомства'!K634</f>
        <v>0</v>
      </c>
      <c r="K155" s="20">
        <f>'[1]4.ведомства'!L328+'[1]4.ведомства'!L634</f>
        <v>0</v>
      </c>
      <c r="L155" s="20">
        <f>'[1]4.ведомства'!M328+'[1]4.ведомства'!M634</f>
        <v>0</v>
      </c>
      <c r="M155" s="20">
        <f>'[1]4.ведомства'!N328+'[1]4.ведомства'!N634</f>
        <v>0</v>
      </c>
      <c r="N155" s="20">
        <f>'[1]4.ведомства'!O328+'[1]4.ведомства'!O634</f>
        <v>0</v>
      </c>
      <c r="O155" s="20">
        <f>'[1]4.ведомства'!P328+'[1]4.ведомства'!P634</f>
        <v>0</v>
      </c>
      <c r="P155" s="20">
        <f>'[1]4.ведомства'!Q328+'[1]4.ведомства'!Q634</f>
        <v>0</v>
      </c>
      <c r="Q155" s="20">
        <f>'[1]4.ведомства'!R328+'[1]4.ведомства'!R634</f>
        <v>0</v>
      </c>
      <c r="R155" s="20">
        <f>'[1]4.ведомства'!S328+'[1]4.ведомства'!S634</f>
        <v>0</v>
      </c>
      <c r="S155" s="20">
        <f>'[1]4.ведомства'!T328+'[1]4.ведомства'!T634</f>
        <v>0</v>
      </c>
      <c r="T155" s="20">
        <f>'[1]4.ведомства'!U328+'[1]4.ведомства'!U634</f>
        <v>0</v>
      </c>
      <c r="U155" s="20">
        <f>'[1]4.ведомства'!V328+'[1]4.ведомства'!V634</f>
        <v>0</v>
      </c>
      <c r="V155" s="20">
        <f>'[1]4.ведомства'!W328+'[1]4.ведомства'!W634</f>
        <v>0</v>
      </c>
      <c r="W155" s="20">
        <f>'[1]4.ведомства'!X328+'[1]4.ведомства'!X634</f>
        <v>0</v>
      </c>
      <c r="X155" s="15"/>
    </row>
    <row r="156" spans="1:24">
      <c r="A156" s="21" t="s">
        <v>56</v>
      </c>
      <c r="B156" s="18" t="s">
        <v>17</v>
      </c>
      <c r="C156" s="18" t="s">
        <v>129</v>
      </c>
      <c r="D156" s="18" t="s">
        <v>137</v>
      </c>
      <c r="E156" s="19">
        <v>800</v>
      </c>
      <c r="F156" s="20">
        <f>'[1]4.ведомства'!G257</f>
        <v>1200000</v>
      </c>
      <c r="G156" s="20">
        <f>'[1]4.ведомства'!H257</f>
        <v>0</v>
      </c>
      <c r="H156" s="20">
        <f>'[1]4.ведомства'!I257</f>
        <v>0</v>
      </c>
      <c r="I156" s="20">
        <f>'[1]4.ведомства'!J257</f>
        <v>0</v>
      </c>
      <c r="J156" s="20">
        <f>'[1]4.ведомства'!K257</f>
        <v>1200000</v>
      </c>
      <c r="K156" s="20">
        <f>'[1]4.ведомства'!L257</f>
        <v>0</v>
      </c>
      <c r="L156" s="20">
        <f>'[1]4.ведомства'!M257</f>
        <v>1200000</v>
      </c>
      <c r="M156" s="20">
        <f>'[1]4.ведомства'!N257</f>
        <v>0</v>
      </c>
      <c r="N156" s="20">
        <f>'[1]4.ведомства'!O257</f>
        <v>0</v>
      </c>
      <c r="O156" s="20">
        <f>'[1]4.ведомства'!P257</f>
        <v>0</v>
      </c>
      <c r="P156" s="20">
        <f>'[1]4.ведомства'!Q257</f>
        <v>1200000</v>
      </c>
      <c r="Q156" s="20">
        <f>'[1]4.ведомства'!R257</f>
        <v>0</v>
      </c>
      <c r="R156" s="20">
        <f>'[1]4.ведомства'!S257</f>
        <v>1200000</v>
      </c>
      <c r="S156" s="20">
        <f>'[1]4.ведомства'!T257</f>
        <v>0</v>
      </c>
      <c r="T156" s="20">
        <f>'[1]4.ведомства'!U257</f>
        <v>0</v>
      </c>
      <c r="U156" s="20">
        <f>'[1]4.ведомства'!V257</f>
        <v>0</v>
      </c>
      <c r="V156" s="20">
        <f>'[1]4.ведомства'!W257</f>
        <v>1200000</v>
      </c>
      <c r="W156" s="20">
        <f>'[1]4.ведомства'!X257</f>
        <v>0</v>
      </c>
      <c r="X156" s="15"/>
    </row>
    <row r="157" spans="1:24" ht="24">
      <c r="A157" s="21" t="s">
        <v>20</v>
      </c>
      <c r="B157" s="18" t="s">
        <v>17</v>
      </c>
      <c r="C157" s="18" t="s">
        <v>129</v>
      </c>
      <c r="D157" s="18" t="s">
        <v>21</v>
      </c>
      <c r="E157" s="19"/>
      <c r="F157" s="20">
        <f t="shared" ref="F157:W157" si="121">F158+F187</f>
        <v>100681922.50999999</v>
      </c>
      <c r="G157" s="20">
        <f t="shared" si="121"/>
        <v>0</v>
      </c>
      <c r="H157" s="20">
        <f t="shared" si="121"/>
        <v>0</v>
      </c>
      <c r="I157" s="20">
        <f t="shared" si="121"/>
        <v>0</v>
      </c>
      <c r="J157" s="20">
        <f t="shared" si="121"/>
        <v>100681922.50999999</v>
      </c>
      <c r="K157" s="20">
        <f t="shared" si="121"/>
        <v>0</v>
      </c>
      <c r="L157" s="20">
        <f t="shared" si="121"/>
        <v>99240972.210000008</v>
      </c>
      <c r="M157" s="20">
        <f t="shared" si="121"/>
        <v>0</v>
      </c>
      <c r="N157" s="20">
        <f t="shared" si="121"/>
        <v>0</v>
      </c>
      <c r="O157" s="20">
        <f t="shared" si="121"/>
        <v>0</v>
      </c>
      <c r="P157" s="20">
        <f t="shared" si="121"/>
        <v>99240972.210000008</v>
      </c>
      <c r="Q157" s="20">
        <f t="shared" si="121"/>
        <v>0</v>
      </c>
      <c r="R157" s="20">
        <f t="shared" si="121"/>
        <v>97987738.210000008</v>
      </c>
      <c r="S157" s="20">
        <f t="shared" si="121"/>
        <v>0</v>
      </c>
      <c r="T157" s="20">
        <f t="shared" si="121"/>
        <v>0</v>
      </c>
      <c r="U157" s="20">
        <f t="shared" si="121"/>
        <v>0</v>
      </c>
      <c r="V157" s="20">
        <f t="shared" si="121"/>
        <v>97987738.210000008</v>
      </c>
      <c r="W157" s="20">
        <f t="shared" si="121"/>
        <v>0</v>
      </c>
      <c r="X157" s="15"/>
    </row>
    <row r="158" spans="1:24" ht="36">
      <c r="A158" s="21" t="s">
        <v>70</v>
      </c>
      <c r="B158" s="18" t="s">
        <v>17</v>
      </c>
      <c r="C158" s="18" t="s">
        <v>129</v>
      </c>
      <c r="D158" s="18" t="s">
        <v>71</v>
      </c>
      <c r="E158" s="19"/>
      <c r="F158" s="20">
        <f t="shared" ref="F158:W158" si="122">F159+F162+F165+F171</f>
        <v>93243277.069999993</v>
      </c>
      <c r="G158" s="20">
        <f t="shared" si="122"/>
        <v>0</v>
      </c>
      <c r="H158" s="20">
        <f t="shared" si="122"/>
        <v>0</v>
      </c>
      <c r="I158" s="20">
        <f t="shared" si="122"/>
        <v>0</v>
      </c>
      <c r="J158" s="20">
        <f t="shared" si="122"/>
        <v>93243277.069999993</v>
      </c>
      <c r="K158" s="20">
        <f t="shared" si="122"/>
        <v>0</v>
      </c>
      <c r="L158" s="20">
        <f t="shared" si="122"/>
        <v>92419624.770000011</v>
      </c>
      <c r="M158" s="20">
        <f t="shared" si="122"/>
        <v>0</v>
      </c>
      <c r="N158" s="20">
        <f t="shared" si="122"/>
        <v>0</v>
      </c>
      <c r="O158" s="20">
        <f t="shared" si="122"/>
        <v>0</v>
      </c>
      <c r="P158" s="20">
        <f t="shared" si="122"/>
        <v>92419624.770000011</v>
      </c>
      <c r="Q158" s="20">
        <f t="shared" si="122"/>
        <v>0</v>
      </c>
      <c r="R158" s="20">
        <f t="shared" si="122"/>
        <v>91244624.770000011</v>
      </c>
      <c r="S158" s="20">
        <f t="shared" si="122"/>
        <v>0</v>
      </c>
      <c r="T158" s="20">
        <f t="shared" si="122"/>
        <v>0</v>
      </c>
      <c r="U158" s="20">
        <f t="shared" si="122"/>
        <v>0</v>
      </c>
      <c r="V158" s="20">
        <f t="shared" si="122"/>
        <v>91244624.770000011</v>
      </c>
      <c r="W158" s="20">
        <f t="shared" si="122"/>
        <v>0</v>
      </c>
      <c r="X158" s="15"/>
    </row>
    <row r="159" spans="1:24" ht="36">
      <c r="A159" s="22" t="s">
        <v>139</v>
      </c>
      <c r="B159" s="18" t="s">
        <v>17</v>
      </c>
      <c r="C159" s="18" t="s">
        <v>129</v>
      </c>
      <c r="D159" s="18" t="s">
        <v>140</v>
      </c>
      <c r="E159" s="19"/>
      <c r="F159" s="20">
        <f t="shared" ref="F159:W159" si="123">F160</f>
        <v>200000</v>
      </c>
      <c r="G159" s="20">
        <f t="shared" si="123"/>
        <v>0</v>
      </c>
      <c r="H159" s="20">
        <f t="shared" si="123"/>
        <v>0</v>
      </c>
      <c r="I159" s="20">
        <f t="shared" si="123"/>
        <v>0</v>
      </c>
      <c r="J159" s="20">
        <f t="shared" si="123"/>
        <v>200000</v>
      </c>
      <c r="K159" s="20">
        <f t="shared" si="123"/>
        <v>0</v>
      </c>
      <c r="L159" s="20">
        <f t="shared" si="123"/>
        <v>200000</v>
      </c>
      <c r="M159" s="20">
        <f t="shared" si="123"/>
        <v>0</v>
      </c>
      <c r="N159" s="20">
        <f t="shared" si="123"/>
        <v>0</v>
      </c>
      <c r="O159" s="20">
        <f t="shared" si="123"/>
        <v>0</v>
      </c>
      <c r="P159" s="20">
        <f t="shared" si="123"/>
        <v>200000</v>
      </c>
      <c r="Q159" s="20">
        <f t="shared" si="123"/>
        <v>0</v>
      </c>
      <c r="R159" s="20">
        <f t="shared" si="123"/>
        <v>200000</v>
      </c>
      <c r="S159" s="20">
        <f t="shared" si="123"/>
        <v>0</v>
      </c>
      <c r="T159" s="20">
        <f t="shared" si="123"/>
        <v>0</v>
      </c>
      <c r="U159" s="20">
        <f t="shared" si="123"/>
        <v>0</v>
      </c>
      <c r="V159" s="20">
        <f t="shared" si="123"/>
        <v>200000</v>
      </c>
      <c r="W159" s="20">
        <f t="shared" si="123"/>
        <v>0</v>
      </c>
      <c r="X159" s="15"/>
    </row>
    <row r="160" spans="1:24" ht="24">
      <c r="A160" s="22" t="s">
        <v>141</v>
      </c>
      <c r="B160" s="18" t="s">
        <v>17</v>
      </c>
      <c r="C160" s="18" t="s">
        <v>129</v>
      </c>
      <c r="D160" s="18" t="s">
        <v>142</v>
      </c>
      <c r="E160" s="19"/>
      <c r="F160" s="20">
        <f t="shared" ref="F160:K160" si="124">SUM(F161:F161)</f>
        <v>200000</v>
      </c>
      <c r="G160" s="20">
        <f t="shared" si="124"/>
        <v>0</v>
      </c>
      <c r="H160" s="20">
        <f t="shared" si="124"/>
        <v>0</v>
      </c>
      <c r="I160" s="20">
        <f t="shared" si="124"/>
        <v>0</v>
      </c>
      <c r="J160" s="20">
        <f t="shared" si="124"/>
        <v>200000</v>
      </c>
      <c r="K160" s="20">
        <f t="shared" si="124"/>
        <v>0</v>
      </c>
      <c r="L160" s="20">
        <f t="shared" ref="L160:W160" si="125">SUM(L161:L161)</f>
        <v>200000</v>
      </c>
      <c r="M160" s="20">
        <f t="shared" si="125"/>
        <v>0</v>
      </c>
      <c r="N160" s="20">
        <f t="shared" si="125"/>
        <v>0</v>
      </c>
      <c r="O160" s="20">
        <f t="shared" si="125"/>
        <v>0</v>
      </c>
      <c r="P160" s="20">
        <f t="shared" si="125"/>
        <v>200000</v>
      </c>
      <c r="Q160" s="20">
        <f t="shared" si="125"/>
        <v>0</v>
      </c>
      <c r="R160" s="20">
        <f t="shared" si="125"/>
        <v>200000</v>
      </c>
      <c r="S160" s="20">
        <f t="shared" si="125"/>
        <v>0</v>
      </c>
      <c r="T160" s="20">
        <f t="shared" si="125"/>
        <v>0</v>
      </c>
      <c r="U160" s="20">
        <f t="shared" si="125"/>
        <v>0</v>
      </c>
      <c r="V160" s="20">
        <f t="shared" si="125"/>
        <v>200000</v>
      </c>
      <c r="W160" s="20">
        <f t="shared" si="125"/>
        <v>0</v>
      </c>
      <c r="X160" s="15"/>
    </row>
    <row r="161" spans="1:24" ht="24">
      <c r="A161" s="21" t="s">
        <v>29</v>
      </c>
      <c r="B161" s="18" t="s">
        <v>17</v>
      </c>
      <c r="C161" s="18" t="s">
        <v>129</v>
      </c>
      <c r="D161" s="18" t="s">
        <v>142</v>
      </c>
      <c r="E161" s="19">
        <v>200</v>
      </c>
      <c r="F161" s="20">
        <f>'[1]4.ведомства'!G1394</f>
        <v>200000</v>
      </c>
      <c r="G161" s="20">
        <f>'[1]4.ведомства'!H1394</f>
        <v>0</v>
      </c>
      <c r="H161" s="20">
        <f>'[1]4.ведомства'!I1394</f>
        <v>0</v>
      </c>
      <c r="I161" s="20">
        <f>'[1]4.ведомства'!J1394</f>
        <v>0</v>
      </c>
      <c r="J161" s="20">
        <f>'[1]4.ведомства'!K1394</f>
        <v>200000</v>
      </c>
      <c r="K161" s="20">
        <f>'[1]4.ведомства'!L1394</f>
        <v>0</v>
      </c>
      <c r="L161" s="20">
        <f>'[1]4.ведомства'!M1394</f>
        <v>200000</v>
      </c>
      <c r="M161" s="20">
        <f>'[1]4.ведомства'!N1394</f>
        <v>0</v>
      </c>
      <c r="N161" s="20">
        <f>'[1]4.ведомства'!O1394</f>
        <v>0</v>
      </c>
      <c r="O161" s="20">
        <f>'[1]4.ведомства'!P1394</f>
        <v>0</v>
      </c>
      <c r="P161" s="20">
        <f>'[1]4.ведомства'!Q1394</f>
        <v>200000</v>
      </c>
      <c r="Q161" s="20">
        <f>'[1]4.ведомства'!R1394</f>
        <v>0</v>
      </c>
      <c r="R161" s="20">
        <f>'[1]4.ведомства'!S1394</f>
        <v>200000</v>
      </c>
      <c r="S161" s="20">
        <f>'[1]4.ведомства'!T1394</f>
        <v>0</v>
      </c>
      <c r="T161" s="20">
        <f>'[1]4.ведомства'!U1394</f>
        <v>0</v>
      </c>
      <c r="U161" s="20">
        <f>'[1]4.ведомства'!V1394</f>
        <v>0</v>
      </c>
      <c r="V161" s="20">
        <f>'[1]4.ведомства'!W1394</f>
        <v>200000</v>
      </c>
      <c r="W161" s="20">
        <f>'[1]4.ведомства'!X1394</f>
        <v>0</v>
      </c>
      <c r="X161" s="15"/>
    </row>
    <row r="162" spans="1:24" ht="60">
      <c r="A162" s="21" t="s">
        <v>143</v>
      </c>
      <c r="B162" s="18" t="s">
        <v>17</v>
      </c>
      <c r="C162" s="18" t="s">
        <v>129</v>
      </c>
      <c r="D162" s="18" t="s">
        <v>144</v>
      </c>
      <c r="E162" s="19"/>
      <c r="F162" s="20">
        <f t="shared" ref="F162:U163" si="126">F163</f>
        <v>600000</v>
      </c>
      <c r="G162" s="20">
        <f t="shared" si="126"/>
        <v>0</v>
      </c>
      <c r="H162" s="20">
        <f t="shared" si="126"/>
        <v>0</v>
      </c>
      <c r="I162" s="20">
        <f t="shared" si="126"/>
        <v>0</v>
      </c>
      <c r="J162" s="20">
        <f t="shared" si="126"/>
        <v>600000</v>
      </c>
      <c r="K162" s="20">
        <f t="shared" si="126"/>
        <v>0</v>
      </c>
      <c r="L162" s="20">
        <f t="shared" si="126"/>
        <v>600000</v>
      </c>
      <c r="M162" s="20">
        <f t="shared" si="126"/>
        <v>0</v>
      </c>
      <c r="N162" s="20">
        <f t="shared" si="126"/>
        <v>0</v>
      </c>
      <c r="O162" s="20">
        <f t="shared" si="126"/>
        <v>0</v>
      </c>
      <c r="P162" s="20">
        <f t="shared" si="126"/>
        <v>600000</v>
      </c>
      <c r="Q162" s="20">
        <f t="shared" si="126"/>
        <v>0</v>
      </c>
      <c r="R162" s="20">
        <f t="shared" si="126"/>
        <v>600000</v>
      </c>
      <c r="S162" s="20">
        <f t="shared" si="126"/>
        <v>0</v>
      </c>
      <c r="T162" s="20">
        <f t="shared" si="126"/>
        <v>0</v>
      </c>
      <c r="U162" s="20">
        <f t="shared" si="126"/>
        <v>0</v>
      </c>
      <c r="V162" s="20">
        <f t="shared" ref="R162:W163" si="127">V163</f>
        <v>600000</v>
      </c>
      <c r="W162" s="20">
        <f t="shared" si="127"/>
        <v>0</v>
      </c>
      <c r="X162" s="15"/>
    </row>
    <row r="163" spans="1:24" ht="48">
      <c r="A163" s="22" t="s">
        <v>145</v>
      </c>
      <c r="B163" s="18" t="s">
        <v>17</v>
      </c>
      <c r="C163" s="18" t="s">
        <v>129</v>
      </c>
      <c r="D163" s="18" t="s">
        <v>146</v>
      </c>
      <c r="E163" s="19"/>
      <c r="F163" s="20">
        <f t="shared" si="126"/>
        <v>600000</v>
      </c>
      <c r="G163" s="20">
        <f t="shared" si="126"/>
        <v>0</v>
      </c>
      <c r="H163" s="20">
        <f t="shared" si="126"/>
        <v>0</v>
      </c>
      <c r="I163" s="20">
        <f t="shared" si="126"/>
        <v>0</v>
      </c>
      <c r="J163" s="20">
        <f t="shared" si="126"/>
        <v>600000</v>
      </c>
      <c r="K163" s="20">
        <f t="shared" si="126"/>
        <v>0</v>
      </c>
      <c r="L163" s="20">
        <f t="shared" si="126"/>
        <v>600000</v>
      </c>
      <c r="M163" s="20">
        <f t="shared" si="126"/>
        <v>0</v>
      </c>
      <c r="N163" s="20">
        <f t="shared" si="126"/>
        <v>0</v>
      </c>
      <c r="O163" s="20">
        <f t="shared" si="126"/>
        <v>0</v>
      </c>
      <c r="P163" s="20">
        <f t="shared" si="126"/>
        <v>600000</v>
      </c>
      <c r="Q163" s="20">
        <f t="shared" si="126"/>
        <v>0</v>
      </c>
      <c r="R163" s="20">
        <f t="shared" si="127"/>
        <v>600000</v>
      </c>
      <c r="S163" s="20">
        <f t="shared" si="127"/>
        <v>0</v>
      </c>
      <c r="T163" s="20">
        <f t="shared" si="127"/>
        <v>0</v>
      </c>
      <c r="U163" s="20">
        <f t="shared" si="127"/>
        <v>0</v>
      </c>
      <c r="V163" s="20">
        <f t="shared" si="127"/>
        <v>600000</v>
      </c>
      <c r="W163" s="20">
        <f t="shared" si="127"/>
        <v>0</v>
      </c>
      <c r="X163" s="15"/>
    </row>
    <row r="164" spans="1:24" ht="24">
      <c r="A164" s="21" t="s">
        <v>29</v>
      </c>
      <c r="B164" s="18" t="s">
        <v>17</v>
      </c>
      <c r="C164" s="18" t="s">
        <v>129</v>
      </c>
      <c r="D164" s="18" t="s">
        <v>146</v>
      </c>
      <c r="E164" s="19">
        <v>200</v>
      </c>
      <c r="F164" s="20">
        <f>'[1]4.ведомства'!G1397</f>
        <v>600000</v>
      </c>
      <c r="G164" s="20">
        <f>'[1]4.ведомства'!H1397</f>
        <v>0</v>
      </c>
      <c r="H164" s="20">
        <f>'[1]4.ведомства'!I1397</f>
        <v>0</v>
      </c>
      <c r="I164" s="20">
        <f>'[1]4.ведомства'!J1397</f>
        <v>0</v>
      </c>
      <c r="J164" s="20">
        <f>'[1]4.ведомства'!K1397</f>
        <v>600000</v>
      </c>
      <c r="K164" s="20">
        <f>'[1]4.ведомства'!L1397</f>
        <v>0</v>
      </c>
      <c r="L164" s="20">
        <f>'[1]4.ведомства'!M1397</f>
        <v>600000</v>
      </c>
      <c r="M164" s="20">
        <f>'[1]4.ведомства'!N1397</f>
        <v>0</v>
      </c>
      <c r="N164" s="20">
        <f>'[1]4.ведомства'!O1397</f>
        <v>0</v>
      </c>
      <c r="O164" s="20">
        <f>'[1]4.ведомства'!P1397</f>
        <v>0</v>
      </c>
      <c r="P164" s="20">
        <f>'[1]4.ведомства'!Q1397</f>
        <v>600000</v>
      </c>
      <c r="Q164" s="20">
        <f>'[1]4.ведомства'!R1397</f>
        <v>0</v>
      </c>
      <c r="R164" s="20">
        <f>'[1]4.ведомства'!S1397</f>
        <v>600000</v>
      </c>
      <c r="S164" s="20">
        <f>'[1]4.ведомства'!T1397</f>
        <v>0</v>
      </c>
      <c r="T164" s="20">
        <f>'[1]4.ведомства'!U1397</f>
        <v>0</v>
      </c>
      <c r="U164" s="20">
        <f>'[1]4.ведомства'!V1397</f>
        <v>0</v>
      </c>
      <c r="V164" s="20">
        <f>'[1]4.ведомства'!W1397</f>
        <v>600000</v>
      </c>
      <c r="W164" s="20">
        <f>'[1]4.ведомства'!X1397</f>
        <v>0</v>
      </c>
      <c r="X164" s="15"/>
    </row>
    <row r="165" spans="1:24" ht="36">
      <c r="A165" s="22" t="s">
        <v>147</v>
      </c>
      <c r="B165" s="18" t="s">
        <v>17</v>
      </c>
      <c r="C165" s="18" t="s">
        <v>129</v>
      </c>
      <c r="D165" s="18" t="s">
        <v>148</v>
      </c>
      <c r="E165" s="19"/>
      <c r="F165" s="20">
        <f t="shared" ref="F165:W165" si="128">F166+F169</f>
        <v>8443666</v>
      </c>
      <c r="G165" s="20">
        <f t="shared" si="128"/>
        <v>0</v>
      </c>
      <c r="H165" s="20">
        <f t="shared" si="128"/>
        <v>0</v>
      </c>
      <c r="I165" s="20">
        <f t="shared" si="128"/>
        <v>0</v>
      </c>
      <c r="J165" s="20">
        <f t="shared" si="128"/>
        <v>8443666</v>
      </c>
      <c r="K165" s="20">
        <f t="shared" si="128"/>
        <v>0</v>
      </c>
      <c r="L165" s="20">
        <f t="shared" si="128"/>
        <v>8068491</v>
      </c>
      <c r="M165" s="20">
        <f t="shared" si="128"/>
        <v>0</v>
      </c>
      <c r="N165" s="20">
        <f t="shared" si="128"/>
        <v>0</v>
      </c>
      <c r="O165" s="20">
        <f t="shared" si="128"/>
        <v>0</v>
      </c>
      <c r="P165" s="20">
        <f t="shared" si="128"/>
        <v>8068491</v>
      </c>
      <c r="Q165" s="20">
        <f t="shared" si="128"/>
        <v>0</v>
      </c>
      <c r="R165" s="20">
        <f t="shared" si="128"/>
        <v>8068491</v>
      </c>
      <c r="S165" s="20">
        <f t="shared" si="128"/>
        <v>0</v>
      </c>
      <c r="T165" s="20">
        <f t="shared" si="128"/>
        <v>0</v>
      </c>
      <c r="U165" s="20">
        <f t="shared" si="128"/>
        <v>0</v>
      </c>
      <c r="V165" s="20">
        <f t="shared" si="128"/>
        <v>8068491</v>
      </c>
      <c r="W165" s="20">
        <f t="shared" si="128"/>
        <v>0</v>
      </c>
      <c r="X165" s="15"/>
    </row>
    <row r="166" spans="1:24" ht="36">
      <c r="A166" s="22" t="s">
        <v>149</v>
      </c>
      <c r="B166" s="18" t="s">
        <v>17</v>
      </c>
      <c r="C166" s="18" t="s">
        <v>129</v>
      </c>
      <c r="D166" s="18" t="s">
        <v>150</v>
      </c>
      <c r="E166" s="19"/>
      <c r="F166" s="20">
        <f t="shared" ref="F166:W166" si="129">SUM(F167:F168)</f>
        <v>8443666</v>
      </c>
      <c r="G166" s="20">
        <f t="shared" si="129"/>
        <v>0</v>
      </c>
      <c r="H166" s="20">
        <f t="shared" si="129"/>
        <v>0</v>
      </c>
      <c r="I166" s="20">
        <f t="shared" si="129"/>
        <v>0</v>
      </c>
      <c r="J166" s="20">
        <f t="shared" si="129"/>
        <v>8443666</v>
      </c>
      <c r="K166" s="20">
        <f t="shared" si="129"/>
        <v>0</v>
      </c>
      <c r="L166" s="20">
        <f t="shared" si="129"/>
        <v>8068491</v>
      </c>
      <c r="M166" s="20">
        <f t="shared" si="129"/>
        <v>0</v>
      </c>
      <c r="N166" s="20">
        <f t="shared" si="129"/>
        <v>0</v>
      </c>
      <c r="O166" s="20">
        <f t="shared" si="129"/>
        <v>0</v>
      </c>
      <c r="P166" s="20">
        <f t="shared" si="129"/>
        <v>8068491</v>
      </c>
      <c r="Q166" s="20">
        <f t="shared" si="129"/>
        <v>0</v>
      </c>
      <c r="R166" s="20">
        <f t="shared" si="129"/>
        <v>8068491</v>
      </c>
      <c r="S166" s="20">
        <f t="shared" si="129"/>
        <v>0</v>
      </c>
      <c r="T166" s="20">
        <f t="shared" si="129"/>
        <v>0</v>
      </c>
      <c r="U166" s="20">
        <f t="shared" si="129"/>
        <v>0</v>
      </c>
      <c r="V166" s="20">
        <f t="shared" si="129"/>
        <v>8068491</v>
      </c>
      <c r="W166" s="20">
        <f t="shared" si="129"/>
        <v>0</v>
      </c>
      <c r="X166" s="15"/>
    </row>
    <row r="167" spans="1:24" ht="24">
      <c r="A167" s="21" t="s">
        <v>29</v>
      </c>
      <c r="B167" s="18" t="s">
        <v>17</v>
      </c>
      <c r="C167" s="18" t="s">
        <v>129</v>
      </c>
      <c r="D167" s="18" t="s">
        <v>150</v>
      </c>
      <c r="E167" s="19">
        <v>200</v>
      </c>
      <c r="F167" s="20">
        <f>'[1]4.ведомства'!G1400</f>
        <v>8427274</v>
      </c>
      <c r="G167" s="20">
        <f>'[1]4.ведомства'!H1400</f>
        <v>0</v>
      </c>
      <c r="H167" s="20">
        <f>'[1]4.ведомства'!I1400</f>
        <v>15312</v>
      </c>
      <c r="I167" s="20">
        <f>'[1]4.ведомства'!J1400</f>
        <v>0</v>
      </c>
      <c r="J167" s="20">
        <f>'[1]4.ведомства'!K1400</f>
        <v>8442586</v>
      </c>
      <c r="K167" s="20">
        <f>'[1]4.ведомства'!L1400</f>
        <v>0</v>
      </c>
      <c r="L167" s="20">
        <f>'[1]4.ведомства'!M1400</f>
        <v>8052099</v>
      </c>
      <c r="M167" s="20">
        <f>'[1]4.ведомства'!N1400</f>
        <v>0</v>
      </c>
      <c r="N167" s="20">
        <f>'[1]4.ведомства'!O1400</f>
        <v>15312</v>
      </c>
      <c r="O167" s="20">
        <f>'[1]4.ведомства'!P1400</f>
        <v>0</v>
      </c>
      <c r="P167" s="20">
        <f>'[1]4.ведомства'!Q1400</f>
        <v>8067411</v>
      </c>
      <c r="Q167" s="20">
        <f>'[1]4.ведомства'!R1400</f>
        <v>0</v>
      </c>
      <c r="R167" s="20">
        <f>'[1]4.ведомства'!S1400</f>
        <v>8052099</v>
      </c>
      <c r="S167" s="20">
        <f>'[1]4.ведомства'!T1400</f>
        <v>0</v>
      </c>
      <c r="T167" s="20">
        <f>'[1]4.ведомства'!U1400</f>
        <v>15312</v>
      </c>
      <c r="U167" s="20">
        <f>'[1]4.ведомства'!V1400</f>
        <v>0</v>
      </c>
      <c r="V167" s="20">
        <f>'[1]4.ведомства'!W1400</f>
        <v>8067411</v>
      </c>
      <c r="W167" s="20">
        <f>'[1]4.ведомства'!X1400</f>
        <v>0</v>
      </c>
      <c r="X167" s="15"/>
    </row>
    <row r="168" spans="1:24">
      <c r="A168" s="21" t="s">
        <v>56</v>
      </c>
      <c r="B168" s="18" t="s">
        <v>17</v>
      </c>
      <c r="C168" s="18" t="s">
        <v>129</v>
      </c>
      <c r="D168" s="18" t="s">
        <v>150</v>
      </c>
      <c r="E168" s="19">
        <v>800</v>
      </c>
      <c r="F168" s="20">
        <f>'[1]4.ведомства'!G1401</f>
        <v>16392</v>
      </c>
      <c r="G168" s="20">
        <f>'[1]4.ведомства'!H1401</f>
        <v>0</v>
      </c>
      <c r="H168" s="20">
        <f>'[1]4.ведомства'!I1401</f>
        <v>-15312</v>
      </c>
      <c r="I168" s="20">
        <f>'[1]4.ведомства'!J1401</f>
        <v>0</v>
      </c>
      <c r="J168" s="20">
        <f>'[1]4.ведомства'!K1401</f>
        <v>1080</v>
      </c>
      <c r="K168" s="20">
        <f>'[1]4.ведомства'!L1401</f>
        <v>0</v>
      </c>
      <c r="L168" s="20">
        <f>'[1]4.ведомства'!M1401</f>
        <v>16392</v>
      </c>
      <c r="M168" s="20">
        <f>'[1]4.ведомства'!N1401</f>
        <v>0</v>
      </c>
      <c r="N168" s="20">
        <f>'[1]4.ведомства'!O1401</f>
        <v>-15312</v>
      </c>
      <c r="O168" s="20">
        <f>'[1]4.ведомства'!P1401</f>
        <v>0</v>
      </c>
      <c r="P168" s="20">
        <f>'[1]4.ведомства'!Q1401</f>
        <v>1080</v>
      </c>
      <c r="Q168" s="20">
        <f>'[1]4.ведомства'!R1401</f>
        <v>0</v>
      </c>
      <c r="R168" s="20">
        <f>'[1]4.ведомства'!S1401</f>
        <v>16392</v>
      </c>
      <c r="S168" s="20">
        <f>'[1]4.ведомства'!T1401</f>
        <v>0</v>
      </c>
      <c r="T168" s="20">
        <f>'[1]4.ведомства'!U1401</f>
        <v>-15312</v>
      </c>
      <c r="U168" s="20">
        <f>'[1]4.ведомства'!V1401</f>
        <v>0</v>
      </c>
      <c r="V168" s="20">
        <f>'[1]4.ведомства'!W1401</f>
        <v>1080</v>
      </c>
      <c r="W168" s="20">
        <f>'[1]4.ведомства'!X1401</f>
        <v>0</v>
      </c>
      <c r="X168" s="15"/>
    </row>
    <row r="169" spans="1:24" ht="24" hidden="1">
      <c r="A169" s="28" t="s">
        <v>151</v>
      </c>
      <c r="B169" s="18" t="s">
        <v>17</v>
      </c>
      <c r="C169" s="18" t="s">
        <v>129</v>
      </c>
      <c r="D169" s="18" t="s">
        <v>152</v>
      </c>
      <c r="E169" s="19"/>
      <c r="F169" s="20">
        <f t="shared" ref="F169:W169" si="130">F170</f>
        <v>0</v>
      </c>
      <c r="G169" s="20">
        <f t="shared" si="130"/>
        <v>0</v>
      </c>
      <c r="H169" s="20">
        <f t="shared" si="130"/>
        <v>0</v>
      </c>
      <c r="I169" s="20">
        <f t="shared" si="130"/>
        <v>0</v>
      </c>
      <c r="J169" s="20">
        <f t="shared" si="130"/>
        <v>0</v>
      </c>
      <c r="K169" s="20">
        <f t="shared" si="130"/>
        <v>0</v>
      </c>
      <c r="L169" s="20">
        <f t="shared" si="130"/>
        <v>0</v>
      </c>
      <c r="M169" s="20">
        <f t="shared" si="130"/>
        <v>0</v>
      </c>
      <c r="N169" s="20">
        <f t="shared" si="130"/>
        <v>0</v>
      </c>
      <c r="O169" s="20">
        <f t="shared" si="130"/>
        <v>0</v>
      </c>
      <c r="P169" s="20">
        <f t="shared" si="130"/>
        <v>0</v>
      </c>
      <c r="Q169" s="20">
        <f t="shared" si="130"/>
        <v>0</v>
      </c>
      <c r="R169" s="20">
        <f t="shared" si="130"/>
        <v>0</v>
      </c>
      <c r="S169" s="20">
        <f t="shared" si="130"/>
        <v>0</v>
      </c>
      <c r="T169" s="20">
        <f t="shared" si="130"/>
        <v>0</v>
      </c>
      <c r="U169" s="20">
        <f t="shared" si="130"/>
        <v>0</v>
      </c>
      <c r="V169" s="20">
        <f t="shared" si="130"/>
        <v>0</v>
      </c>
      <c r="W169" s="20">
        <f t="shared" si="130"/>
        <v>0</v>
      </c>
      <c r="X169" s="15"/>
    </row>
    <row r="170" spans="1:24" ht="24" hidden="1">
      <c r="A170" s="21" t="s">
        <v>29</v>
      </c>
      <c r="B170" s="18" t="s">
        <v>17</v>
      </c>
      <c r="C170" s="18" t="s">
        <v>129</v>
      </c>
      <c r="D170" s="18" t="s">
        <v>152</v>
      </c>
      <c r="E170" s="19">
        <v>200</v>
      </c>
      <c r="F170" s="20">
        <f>'[1]4.ведомства'!G1403</f>
        <v>0</v>
      </c>
      <c r="G170" s="20">
        <f>'[1]4.ведомства'!H1403</f>
        <v>0</v>
      </c>
      <c r="H170" s="20">
        <f>'[1]4.ведомства'!I1403</f>
        <v>0</v>
      </c>
      <c r="I170" s="20">
        <f>'[1]4.ведомства'!J1403</f>
        <v>0</v>
      </c>
      <c r="J170" s="20">
        <f>'[1]4.ведомства'!K1403</f>
        <v>0</v>
      </c>
      <c r="K170" s="20">
        <f>'[1]4.ведомства'!L1403</f>
        <v>0</v>
      </c>
      <c r="L170" s="20">
        <f>'[1]4.ведомства'!M1403</f>
        <v>0</v>
      </c>
      <c r="M170" s="20">
        <f>'[1]4.ведомства'!N1403</f>
        <v>0</v>
      </c>
      <c r="N170" s="20">
        <f>'[1]4.ведомства'!O1403</f>
        <v>0</v>
      </c>
      <c r="O170" s="20">
        <f>'[1]4.ведомства'!P1403</f>
        <v>0</v>
      </c>
      <c r="P170" s="20">
        <f>'[1]4.ведомства'!Q1403</f>
        <v>0</v>
      </c>
      <c r="Q170" s="20">
        <f>'[1]4.ведомства'!R1403</f>
        <v>0</v>
      </c>
      <c r="R170" s="20">
        <f>'[1]4.ведомства'!S1403</f>
        <v>0</v>
      </c>
      <c r="S170" s="20">
        <f>'[1]4.ведомства'!T1403</f>
        <v>0</v>
      </c>
      <c r="T170" s="20">
        <f>'[1]4.ведомства'!U1403</f>
        <v>0</v>
      </c>
      <c r="U170" s="20">
        <f>'[1]4.ведомства'!V1403</f>
        <v>0</v>
      </c>
      <c r="V170" s="20">
        <f>'[1]4.ведомства'!W1403</f>
        <v>0</v>
      </c>
      <c r="W170" s="20">
        <f>'[1]4.ведомства'!X1403</f>
        <v>0</v>
      </c>
      <c r="X170" s="15"/>
    </row>
    <row r="171" spans="1:24" ht="36">
      <c r="A171" s="21" t="s">
        <v>153</v>
      </c>
      <c r="B171" s="18" t="s">
        <v>17</v>
      </c>
      <c r="C171" s="18" t="s">
        <v>129</v>
      </c>
      <c r="D171" s="18" t="s">
        <v>154</v>
      </c>
      <c r="E171" s="19"/>
      <c r="F171" s="20">
        <f t="shared" ref="F171:W171" si="131">F177+F172+F175+F181+F183+F185</f>
        <v>83999611.069999993</v>
      </c>
      <c r="G171" s="20">
        <f t="shared" si="131"/>
        <v>0</v>
      </c>
      <c r="H171" s="20">
        <f t="shared" si="131"/>
        <v>0</v>
      </c>
      <c r="I171" s="20">
        <f t="shared" si="131"/>
        <v>0</v>
      </c>
      <c r="J171" s="20">
        <f t="shared" si="131"/>
        <v>83999611.069999993</v>
      </c>
      <c r="K171" s="20">
        <f t="shared" si="131"/>
        <v>0</v>
      </c>
      <c r="L171" s="20">
        <f t="shared" si="131"/>
        <v>83551133.770000011</v>
      </c>
      <c r="M171" s="20">
        <f t="shared" si="131"/>
        <v>0</v>
      </c>
      <c r="N171" s="20">
        <f t="shared" si="131"/>
        <v>0</v>
      </c>
      <c r="O171" s="20">
        <f t="shared" si="131"/>
        <v>0</v>
      </c>
      <c r="P171" s="20">
        <f t="shared" si="131"/>
        <v>83551133.770000011</v>
      </c>
      <c r="Q171" s="20">
        <f t="shared" si="131"/>
        <v>0</v>
      </c>
      <c r="R171" s="20">
        <f t="shared" si="131"/>
        <v>82376133.770000011</v>
      </c>
      <c r="S171" s="20">
        <f t="shared" si="131"/>
        <v>0</v>
      </c>
      <c r="T171" s="20">
        <f t="shared" si="131"/>
        <v>0</v>
      </c>
      <c r="U171" s="20">
        <f t="shared" si="131"/>
        <v>0</v>
      </c>
      <c r="V171" s="20">
        <f t="shared" si="131"/>
        <v>82376133.770000011</v>
      </c>
      <c r="W171" s="20">
        <f t="shared" si="131"/>
        <v>0</v>
      </c>
      <c r="X171" s="15"/>
    </row>
    <row r="172" spans="1:24" ht="48">
      <c r="A172" s="21" t="s">
        <v>32</v>
      </c>
      <c r="B172" s="18" t="s">
        <v>17</v>
      </c>
      <c r="C172" s="18" t="s">
        <v>129</v>
      </c>
      <c r="D172" s="18" t="s">
        <v>155</v>
      </c>
      <c r="E172" s="19"/>
      <c r="F172" s="20">
        <f t="shared" ref="F172:W172" si="132">F173+F174</f>
        <v>1510000</v>
      </c>
      <c r="G172" s="20">
        <f t="shared" si="132"/>
        <v>0</v>
      </c>
      <c r="H172" s="20">
        <f t="shared" si="132"/>
        <v>0</v>
      </c>
      <c r="I172" s="20">
        <f t="shared" si="132"/>
        <v>0</v>
      </c>
      <c r="J172" s="20">
        <f t="shared" si="132"/>
        <v>1510000</v>
      </c>
      <c r="K172" s="20">
        <f t="shared" si="132"/>
        <v>0</v>
      </c>
      <c r="L172" s="20">
        <f t="shared" si="132"/>
        <v>2595000</v>
      </c>
      <c r="M172" s="20">
        <f t="shared" si="132"/>
        <v>0</v>
      </c>
      <c r="N172" s="20">
        <f t="shared" si="132"/>
        <v>0</v>
      </c>
      <c r="O172" s="20">
        <f t="shared" si="132"/>
        <v>0</v>
      </c>
      <c r="P172" s="20">
        <f t="shared" si="132"/>
        <v>2595000</v>
      </c>
      <c r="Q172" s="20">
        <f t="shared" si="132"/>
        <v>0</v>
      </c>
      <c r="R172" s="20">
        <f t="shared" si="132"/>
        <v>1420000</v>
      </c>
      <c r="S172" s="20">
        <f t="shared" si="132"/>
        <v>0</v>
      </c>
      <c r="T172" s="20">
        <f t="shared" si="132"/>
        <v>0</v>
      </c>
      <c r="U172" s="20">
        <f t="shared" si="132"/>
        <v>0</v>
      </c>
      <c r="V172" s="20">
        <f t="shared" si="132"/>
        <v>1420000</v>
      </c>
      <c r="W172" s="20">
        <f t="shared" si="132"/>
        <v>0</v>
      </c>
      <c r="X172" s="15"/>
    </row>
    <row r="173" spans="1:24" ht="48">
      <c r="A173" s="21" t="s">
        <v>28</v>
      </c>
      <c r="B173" s="18" t="s">
        <v>17</v>
      </c>
      <c r="C173" s="18" t="s">
        <v>129</v>
      </c>
      <c r="D173" s="18" t="s">
        <v>155</v>
      </c>
      <c r="E173" s="19">
        <v>100</v>
      </c>
      <c r="F173" s="20">
        <f>'[1]4.ведомства'!G1406</f>
        <v>210000</v>
      </c>
      <c r="G173" s="20">
        <f>'[1]4.ведомства'!H1406</f>
        <v>0</v>
      </c>
      <c r="H173" s="20">
        <f>'[1]4.ведомства'!I1406</f>
        <v>0</v>
      </c>
      <c r="I173" s="20">
        <f>'[1]4.ведомства'!J1406</f>
        <v>0</v>
      </c>
      <c r="J173" s="20">
        <f>'[1]4.ведомства'!K1406</f>
        <v>210000</v>
      </c>
      <c r="K173" s="20">
        <f>'[1]4.ведомства'!L1406</f>
        <v>0</v>
      </c>
      <c r="L173" s="20">
        <f>'[1]4.ведомства'!M1406</f>
        <v>120000</v>
      </c>
      <c r="M173" s="20">
        <f>'[1]4.ведомства'!N1406</f>
        <v>0</v>
      </c>
      <c r="N173" s="20">
        <f>'[1]4.ведомства'!O1406</f>
        <v>0</v>
      </c>
      <c r="O173" s="20">
        <f>'[1]4.ведомства'!P1406</f>
        <v>0</v>
      </c>
      <c r="P173" s="20">
        <f>'[1]4.ведомства'!Q1406</f>
        <v>120000</v>
      </c>
      <c r="Q173" s="20">
        <f>'[1]4.ведомства'!R1406</f>
        <v>0</v>
      </c>
      <c r="R173" s="20">
        <f>'[1]4.ведомства'!S1406</f>
        <v>120000</v>
      </c>
      <c r="S173" s="20">
        <f>'[1]4.ведомства'!T1406</f>
        <v>0</v>
      </c>
      <c r="T173" s="20">
        <f>'[1]4.ведомства'!U1406</f>
        <v>0</v>
      </c>
      <c r="U173" s="20">
        <f>'[1]4.ведомства'!V1406</f>
        <v>0</v>
      </c>
      <c r="V173" s="20">
        <f>'[1]4.ведомства'!W1406</f>
        <v>120000</v>
      </c>
      <c r="W173" s="20">
        <f>'[1]4.ведомства'!X1406</f>
        <v>0</v>
      </c>
      <c r="X173" s="15"/>
    </row>
    <row r="174" spans="1:24" ht="24">
      <c r="A174" s="21" t="s">
        <v>138</v>
      </c>
      <c r="B174" s="18" t="s">
        <v>17</v>
      </c>
      <c r="C174" s="18" t="s">
        <v>129</v>
      </c>
      <c r="D174" s="18" t="s">
        <v>155</v>
      </c>
      <c r="E174" s="19">
        <v>600</v>
      </c>
      <c r="F174" s="20">
        <f>'[1]4.ведомства'!G902</f>
        <v>1300000</v>
      </c>
      <c r="G174" s="20">
        <f>'[1]4.ведомства'!H902</f>
        <v>0</v>
      </c>
      <c r="H174" s="20">
        <f>'[1]4.ведомства'!I902</f>
        <v>0</v>
      </c>
      <c r="I174" s="20">
        <f>'[1]4.ведомства'!J902</f>
        <v>0</v>
      </c>
      <c r="J174" s="20">
        <f>'[1]4.ведомства'!K902</f>
        <v>1300000</v>
      </c>
      <c r="K174" s="20">
        <f>'[1]4.ведомства'!L902</f>
        <v>0</v>
      </c>
      <c r="L174" s="20">
        <f>'[1]4.ведомства'!M902</f>
        <v>2475000</v>
      </c>
      <c r="M174" s="20">
        <f>'[1]4.ведомства'!N902</f>
        <v>0</v>
      </c>
      <c r="N174" s="20">
        <f>'[1]4.ведомства'!O902</f>
        <v>0</v>
      </c>
      <c r="O174" s="20">
        <f>'[1]4.ведомства'!P902</f>
        <v>0</v>
      </c>
      <c r="P174" s="20">
        <f>'[1]4.ведомства'!Q902</f>
        <v>2475000</v>
      </c>
      <c r="Q174" s="20">
        <f>'[1]4.ведомства'!R902</f>
        <v>0</v>
      </c>
      <c r="R174" s="20">
        <f>'[1]4.ведомства'!S902</f>
        <v>1300000</v>
      </c>
      <c r="S174" s="20">
        <f>'[1]4.ведомства'!T902</f>
        <v>0</v>
      </c>
      <c r="T174" s="20">
        <f>'[1]4.ведомства'!U902</f>
        <v>0</v>
      </c>
      <c r="U174" s="20">
        <f>'[1]4.ведомства'!V902</f>
        <v>0</v>
      </c>
      <c r="V174" s="20">
        <f>'[1]4.ведомства'!W902</f>
        <v>1300000</v>
      </c>
      <c r="W174" s="20">
        <f>'[1]4.ведомства'!X902</f>
        <v>0</v>
      </c>
      <c r="X174" s="15"/>
    </row>
    <row r="175" spans="1:24" ht="36">
      <c r="A175" s="22" t="s">
        <v>156</v>
      </c>
      <c r="B175" s="18" t="s">
        <v>17</v>
      </c>
      <c r="C175" s="18" t="s">
        <v>129</v>
      </c>
      <c r="D175" s="18" t="s">
        <v>157</v>
      </c>
      <c r="E175" s="19"/>
      <c r="F175" s="20">
        <f t="shared" ref="F175:W175" si="133">F176</f>
        <v>78069092.25</v>
      </c>
      <c r="G175" s="20">
        <f t="shared" si="133"/>
        <v>0</v>
      </c>
      <c r="H175" s="20">
        <f t="shared" si="133"/>
        <v>0</v>
      </c>
      <c r="I175" s="20">
        <f t="shared" si="133"/>
        <v>0</v>
      </c>
      <c r="J175" s="20">
        <f t="shared" si="133"/>
        <v>78069092.25</v>
      </c>
      <c r="K175" s="20">
        <f t="shared" si="133"/>
        <v>0</v>
      </c>
      <c r="L175" s="20">
        <f t="shared" si="133"/>
        <v>77543918.680000007</v>
      </c>
      <c r="M175" s="20">
        <f t="shared" si="133"/>
        <v>0</v>
      </c>
      <c r="N175" s="20">
        <f t="shared" si="133"/>
        <v>0</v>
      </c>
      <c r="O175" s="20">
        <f t="shared" si="133"/>
        <v>0</v>
      </c>
      <c r="P175" s="20">
        <f t="shared" si="133"/>
        <v>77543918.680000007</v>
      </c>
      <c r="Q175" s="20">
        <f t="shared" si="133"/>
        <v>0</v>
      </c>
      <c r="R175" s="20">
        <f t="shared" si="133"/>
        <v>77543918.680000007</v>
      </c>
      <c r="S175" s="20">
        <f t="shared" si="133"/>
        <v>0</v>
      </c>
      <c r="T175" s="20">
        <f t="shared" si="133"/>
        <v>0</v>
      </c>
      <c r="U175" s="20">
        <f t="shared" si="133"/>
        <v>0</v>
      </c>
      <c r="V175" s="20">
        <f t="shared" si="133"/>
        <v>77543918.680000007</v>
      </c>
      <c r="W175" s="20">
        <f t="shared" si="133"/>
        <v>0</v>
      </c>
      <c r="X175" s="15"/>
    </row>
    <row r="176" spans="1:24" ht="24">
      <c r="A176" s="21" t="s">
        <v>138</v>
      </c>
      <c r="B176" s="18" t="s">
        <v>17</v>
      </c>
      <c r="C176" s="18" t="s">
        <v>129</v>
      </c>
      <c r="D176" s="18" t="s">
        <v>157</v>
      </c>
      <c r="E176" s="19">
        <v>600</v>
      </c>
      <c r="F176" s="20">
        <f>'[1]4.ведомства'!G904</f>
        <v>78069092.25</v>
      </c>
      <c r="G176" s="20">
        <f>'[1]4.ведомства'!H904</f>
        <v>0</v>
      </c>
      <c r="H176" s="20">
        <f>'[1]4.ведомства'!I904</f>
        <v>0</v>
      </c>
      <c r="I176" s="20">
        <f>'[1]4.ведомства'!J904</f>
        <v>0</v>
      </c>
      <c r="J176" s="20">
        <f>'[1]4.ведомства'!K904</f>
        <v>78069092.25</v>
      </c>
      <c r="K176" s="20">
        <f>'[1]4.ведомства'!L904</f>
        <v>0</v>
      </c>
      <c r="L176" s="20">
        <f>'[1]4.ведомства'!M904</f>
        <v>77543918.680000007</v>
      </c>
      <c r="M176" s="20">
        <f>'[1]4.ведомства'!N904</f>
        <v>0</v>
      </c>
      <c r="N176" s="20">
        <f>'[1]4.ведомства'!O904</f>
        <v>0</v>
      </c>
      <c r="O176" s="20">
        <f>'[1]4.ведомства'!P904</f>
        <v>0</v>
      </c>
      <c r="P176" s="20">
        <f>'[1]4.ведомства'!Q904</f>
        <v>77543918.680000007</v>
      </c>
      <c r="Q176" s="20">
        <f>'[1]4.ведомства'!R904</f>
        <v>0</v>
      </c>
      <c r="R176" s="20">
        <f>'[1]4.ведомства'!S904</f>
        <v>77543918.680000007</v>
      </c>
      <c r="S176" s="20">
        <f>'[1]4.ведомства'!T904</f>
        <v>0</v>
      </c>
      <c r="T176" s="20">
        <f>'[1]4.ведомства'!U904</f>
        <v>0</v>
      </c>
      <c r="U176" s="20">
        <f>'[1]4.ведомства'!V904</f>
        <v>0</v>
      </c>
      <c r="V176" s="20">
        <f>'[1]4.ведомства'!W904</f>
        <v>77543918.680000007</v>
      </c>
      <c r="W176" s="20">
        <f>'[1]4.ведомства'!X904</f>
        <v>0</v>
      </c>
      <c r="X176" s="15"/>
    </row>
    <row r="177" spans="1:24" ht="24">
      <c r="A177" s="21" t="s">
        <v>158</v>
      </c>
      <c r="B177" s="29" t="s">
        <v>17</v>
      </c>
      <c r="C177" s="29" t="s">
        <v>129</v>
      </c>
      <c r="D177" s="29" t="s">
        <v>159</v>
      </c>
      <c r="E177" s="19"/>
      <c r="F177" s="20">
        <f t="shared" ref="F177:K177" si="134">SUM(F178:F180)</f>
        <v>4420518.82</v>
      </c>
      <c r="G177" s="20">
        <f t="shared" si="134"/>
        <v>0</v>
      </c>
      <c r="H177" s="20">
        <f t="shared" si="134"/>
        <v>0</v>
      </c>
      <c r="I177" s="20">
        <f t="shared" si="134"/>
        <v>0</v>
      </c>
      <c r="J177" s="20">
        <f t="shared" si="134"/>
        <v>4420518.82</v>
      </c>
      <c r="K177" s="20">
        <f t="shared" si="134"/>
        <v>0</v>
      </c>
      <c r="L177" s="20">
        <f t="shared" ref="L177:W177" si="135">SUM(L178:L180)</f>
        <v>3412215.09</v>
      </c>
      <c r="M177" s="20">
        <f t="shared" si="135"/>
        <v>0</v>
      </c>
      <c r="N177" s="20">
        <f t="shared" si="135"/>
        <v>0</v>
      </c>
      <c r="O177" s="20">
        <f t="shared" si="135"/>
        <v>0</v>
      </c>
      <c r="P177" s="20">
        <f t="shared" si="135"/>
        <v>3412215.09</v>
      </c>
      <c r="Q177" s="20">
        <f t="shared" si="135"/>
        <v>0</v>
      </c>
      <c r="R177" s="20">
        <f t="shared" si="135"/>
        <v>3412215.09</v>
      </c>
      <c r="S177" s="20">
        <f t="shared" si="135"/>
        <v>0</v>
      </c>
      <c r="T177" s="20">
        <f t="shared" si="135"/>
        <v>0</v>
      </c>
      <c r="U177" s="20">
        <f t="shared" si="135"/>
        <v>0</v>
      </c>
      <c r="V177" s="20">
        <f t="shared" si="135"/>
        <v>3412215.09</v>
      </c>
      <c r="W177" s="20">
        <f t="shared" si="135"/>
        <v>0</v>
      </c>
      <c r="X177" s="15"/>
    </row>
    <row r="178" spans="1:24" ht="48">
      <c r="A178" s="28" t="s">
        <v>28</v>
      </c>
      <c r="B178" s="29" t="s">
        <v>17</v>
      </c>
      <c r="C178" s="29" t="s">
        <v>129</v>
      </c>
      <c r="D178" s="29" t="s">
        <v>159</v>
      </c>
      <c r="E178" s="19">
        <v>100</v>
      </c>
      <c r="F178" s="20">
        <f>'[1]4.ведомства'!G1408</f>
        <v>4030142.38</v>
      </c>
      <c r="G178" s="20">
        <f>'[1]4.ведомства'!H1408</f>
        <v>0</v>
      </c>
      <c r="H178" s="20">
        <f>'[1]4.ведомства'!I1408</f>
        <v>0</v>
      </c>
      <c r="I178" s="20">
        <f>'[1]4.ведомства'!J1408</f>
        <v>0</v>
      </c>
      <c r="J178" s="20">
        <f>'[1]4.ведомства'!K1408</f>
        <v>4030142.38</v>
      </c>
      <c r="K178" s="20">
        <f>'[1]4.ведомства'!L1408</f>
        <v>0</v>
      </c>
      <c r="L178" s="20">
        <f>'[1]4.ведомства'!M1408</f>
        <v>3341215.09</v>
      </c>
      <c r="M178" s="20">
        <f>'[1]4.ведомства'!N1408</f>
        <v>0</v>
      </c>
      <c r="N178" s="20">
        <f>'[1]4.ведомства'!O1408</f>
        <v>0</v>
      </c>
      <c r="O178" s="20">
        <f>'[1]4.ведомства'!P1408</f>
        <v>0</v>
      </c>
      <c r="P178" s="20">
        <f>'[1]4.ведомства'!Q1408</f>
        <v>3341215.09</v>
      </c>
      <c r="Q178" s="20">
        <f>'[1]4.ведомства'!R1408</f>
        <v>0</v>
      </c>
      <c r="R178" s="20">
        <f>'[1]4.ведомства'!S1408</f>
        <v>3341215.09</v>
      </c>
      <c r="S178" s="20">
        <f>'[1]4.ведомства'!T1408</f>
        <v>0</v>
      </c>
      <c r="T178" s="20">
        <f>'[1]4.ведомства'!U1408</f>
        <v>0</v>
      </c>
      <c r="U178" s="20">
        <f>'[1]4.ведомства'!V1408</f>
        <v>0</v>
      </c>
      <c r="V178" s="20">
        <f>'[1]4.ведомства'!W1408</f>
        <v>3341215.09</v>
      </c>
      <c r="W178" s="20">
        <f>'[1]4.ведомства'!X1408</f>
        <v>0</v>
      </c>
      <c r="X178" s="15"/>
    </row>
    <row r="179" spans="1:24" ht="24">
      <c r="A179" s="28" t="s">
        <v>29</v>
      </c>
      <c r="B179" s="29" t="s">
        <v>17</v>
      </c>
      <c r="C179" s="29" t="s">
        <v>129</v>
      </c>
      <c r="D179" s="29" t="s">
        <v>159</v>
      </c>
      <c r="E179" s="19">
        <v>200</v>
      </c>
      <c r="F179" s="20">
        <f>'[1]4.ведомства'!G1409</f>
        <v>389376.44</v>
      </c>
      <c r="G179" s="20">
        <f>'[1]4.ведомства'!H1409</f>
        <v>0</v>
      </c>
      <c r="H179" s="20">
        <f>'[1]4.ведомства'!I1409</f>
        <v>0</v>
      </c>
      <c r="I179" s="20">
        <f>'[1]4.ведомства'!J1409</f>
        <v>0</v>
      </c>
      <c r="J179" s="20">
        <f>'[1]4.ведомства'!K1409</f>
        <v>389376.44</v>
      </c>
      <c r="K179" s="20">
        <f>'[1]4.ведомства'!L1409</f>
        <v>0</v>
      </c>
      <c r="L179" s="20">
        <f>'[1]4.ведомства'!M1409</f>
        <v>70000</v>
      </c>
      <c r="M179" s="20">
        <f>'[1]4.ведомства'!N1409</f>
        <v>0</v>
      </c>
      <c r="N179" s="20">
        <f>'[1]4.ведомства'!O1409</f>
        <v>0</v>
      </c>
      <c r="O179" s="20">
        <f>'[1]4.ведомства'!P1409</f>
        <v>0</v>
      </c>
      <c r="P179" s="20">
        <f>'[1]4.ведомства'!Q1409</f>
        <v>70000</v>
      </c>
      <c r="Q179" s="20">
        <f>'[1]4.ведомства'!R1409</f>
        <v>0</v>
      </c>
      <c r="R179" s="20">
        <f>'[1]4.ведомства'!S1409</f>
        <v>70000</v>
      </c>
      <c r="S179" s="20">
        <f>'[1]4.ведомства'!T1409</f>
        <v>0</v>
      </c>
      <c r="T179" s="20">
        <f>'[1]4.ведомства'!U1409</f>
        <v>0</v>
      </c>
      <c r="U179" s="20">
        <f>'[1]4.ведомства'!V1409</f>
        <v>0</v>
      </c>
      <c r="V179" s="20">
        <f>'[1]4.ведомства'!W1409</f>
        <v>70000</v>
      </c>
      <c r="W179" s="20">
        <f>'[1]4.ведомства'!X1409</f>
        <v>0</v>
      </c>
      <c r="X179" s="15"/>
    </row>
    <row r="180" spans="1:24">
      <c r="A180" s="28" t="s">
        <v>56</v>
      </c>
      <c r="B180" s="29" t="s">
        <v>17</v>
      </c>
      <c r="C180" s="29" t="s">
        <v>129</v>
      </c>
      <c r="D180" s="29" t="s">
        <v>159</v>
      </c>
      <c r="E180" s="19">
        <v>800</v>
      </c>
      <c r="F180" s="20">
        <f>'[1]4.ведомства'!G1410</f>
        <v>1000</v>
      </c>
      <c r="G180" s="20">
        <f>'[1]4.ведомства'!H1410</f>
        <v>0</v>
      </c>
      <c r="H180" s="20">
        <f>'[1]4.ведомства'!I1410</f>
        <v>0</v>
      </c>
      <c r="I180" s="20">
        <f>'[1]4.ведомства'!J1410</f>
        <v>0</v>
      </c>
      <c r="J180" s="20">
        <f>'[1]4.ведомства'!K1410</f>
        <v>1000</v>
      </c>
      <c r="K180" s="20">
        <f>'[1]4.ведомства'!L1410</f>
        <v>0</v>
      </c>
      <c r="L180" s="20">
        <f>'[1]4.ведомства'!M1410</f>
        <v>1000</v>
      </c>
      <c r="M180" s="20">
        <f>'[1]4.ведомства'!N1410</f>
        <v>0</v>
      </c>
      <c r="N180" s="20">
        <f>'[1]4.ведомства'!O1410</f>
        <v>0</v>
      </c>
      <c r="O180" s="20">
        <f>'[1]4.ведомства'!P1410</f>
        <v>0</v>
      </c>
      <c r="P180" s="20">
        <f>'[1]4.ведомства'!Q1410</f>
        <v>1000</v>
      </c>
      <c r="Q180" s="20">
        <f>'[1]4.ведомства'!R1410</f>
        <v>0</v>
      </c>
      <c r="R180" s="20">
        <f>'[1]4.ведомства'!S1410</f>
        <v>1000</v>
      </c>
      <c r="S180" s="20">
        <f>'[1]4.ведомства'!T1410</f>
        <v>0</v>
      </c>
      <c r="T180" s="20">
        <f>'[1]4.ведомства'!U1410</f>
        <v>0</v>
      </c>
      <c r="U180" s="20">
        <f>'[1]4.ведомства'!V1410</f>
        <v>0</v>
      </c>
      <c r="V180" s="20">
        <f>'[1]4.ведомства'!W1410</f>
        <v>1000</v>
      </c>
      <c r="W180" s="20">
        <f>'[1]4.ведомства'!X1410</f>
        <v>0</v>
      </c>
      <c r="X180" s="15"/>
    </row>
    <row r="181" spans="1:24" ht="24" hidden="1">
      <c r="A181" s="21" t="s">
        <v>160</v>
      </c>
      <c r="B181" s="18" t="s">
        <v>17</v>
      </c>
      <c r="C181" s="18" t="s">
        <v>129</v>
      </c>
      <c r="D181" s="18" t="s">
        <v>161</v>
      </c>
      <c r="E181" s="19"/>
      <c r="F181" s="30">
        <f t="shared" ref="F181:W181" si="136">F182</f>
        <v>0</v>
      </c>
      <c r="G181" s="30">
        <f t="shared" si="136"/>
        <v>0</v>
      </c>
      <c r="H181" s="20">
        <f t="shared" si="136"/>
        <v>0</v>
      </c>
      <c r="I181" s="30">
        <f t="shared" si="136"/>
        <v>0</v>
      </c>
      <c r="J181" s="20">
        <f t="shared" si="136"/>
        <v>0</v>
      </c>
      <c r="K181" s="20">
        <f t="shared" si="136"/>
        <v>0</v>
      </c>
      <c r="L181" s="30">
        <f t="shared" si="136"/>
        <v>0</v>
      </c>
      <c r="M181" s="30">
        <f t="shared" si="136"/>
        <v>0</v>
      </c>
      <c r="N181" s="20">
        <f t="shared" si="136"/>
        <v>0</v>
      </c>
      <c r="O181" s="30">
        <f t="shared" si="136"/>
        <v>0</v>
      </c>
      <c r="P181" s="20">
        <f t="shared" si="136"/>
        <v>0</v>
      </c>
      <c r="Q181" s="20">
        <f t="shared" si="136"/>
        <v>0</v>
      </c>
      <c r="R181" s="30">
        <f t="shared" si="136"/>
        <v>0</v>
      </c>
      <c r="S181" s="30">
        <f t="shared" si="136"/>
        <v>0</v>
      </c>
      <c r="T181" s="20">
        <f t="shared" si="136"/>
        <v>0</v>
      </c>
      <c r="U181" s="30">
        <f t="shared" si="136"/>
        <v>0</v>
      </c>
      <c r="V181" s="20">
        <f t="shared" si="136"/>
        <v>0</v>
      </c>
      <c r="W181" s="20">
        <f t="shared" si="136"/>
        <v>0</v>
      </c>
      <c r="X181" s="15"/>
    </row>
    <row r="182" spans="1:24" ht="24" hidden="1">
      <c r="A182" s="21" t="s">
        <v>138</v>
      </c>
      <c r="B182" s="18" t="s">
        <v>17</v>
      </c>
      <c r="C182" s="18" t="s">
        <v>129</v>
      </c>
      <c r="D182" s="18" t="s">
        <v>161</v>
      </c>
      <c r="E182" s="19">
        <v>600</v>
      </c>
      <c r="F182" s="30">
        <f>'[1]4.ведомства'!G906</f>
        <v>0</v>
      </c>
      <c r="G182" s="30">
        <f>'[1]4.ведомства'!H906</f>
        <v>0</v>
      </c>
      <c r="H182" s="20">
        <f>'[1]4.ведомства'!I906</f>
        <v>0</v>
      </c>
      <c r="I182" s="30">
        <f>'[1]4.ведомства'!J906</f>
        <v>0</v>
      </c>
      <c r="J182" s="20">
        <f>'[1]4.ведомства'!K906</f>
        <v>0</v>
      </c>
      <c r="K182" s="20">
        <f>'[1]4.ведомства'!L906</f>
        <v>0</v>
      </c>
      <c r="L182" s="30">
        <f>'[1]4.ведомства'!M906</f>
        <v>0</v>
      </c>
      <c r="M182" s="30">
        <f>'[1]4.ведомства'!N906</f>
        <v>0</v>
      </c>
      <c r="N182" s="20">
        <f>'[1]4.ведомства'!O906</f>
        <v>0</v>
      </c>
      <c r="O182" s="30">
        <f>'[1]4.ведомства'!P906</f>
        <v>0</v>
      </c>
      <c r="P182" s="20">
        <f>'[1]4.ведомства'!Q906</f>
        <v>0</v>
      </c>
      <c r="Q182" s="20">
        <f>'[1]4.ведомства'!R906</f>
        <v>0</v>
      </c>
      <c r="R182" s="30">
        <f>'[1]4.ведомства'!S906</f>
        <v>0</v>
      </c>
      <c r="S182" s="30">
        <f>'[1]4.ведомства'!T906</f>
        <v>0</v>
      </c>
      <c r="T182" s="20">
        <f>'[1]4.ведомства'!U906</f>
        <v>0</v>
      </c>
      <c r="U182" s="30">
        <f>'[1]4.ведомства'!V906</f>
        <v>0</v>
      </c>
      <c r="V182" s="20">
        <f>'[1]4.ведомства'!W906</f>
        <v>0</v>
      </c>
      <c r="W182" s="20">
        <f>'[1]4.ведомства'!X906</f>
        <v>0</v>
      </c>
      <c r="X182" s="15"/>
    </row>
    <row r="183" spans="1:24" ht="24" hidden="1">
      <c r="A183" s="21" t="s">
        <v>162</v>
      </c>
      <c r="B183" s="18" t="s">
        <v>17</v>
      </c>
      <c r="C183" s="18" t="s">
        <v>129</v>
      </c>
      <c r="D183" s="18" t="s">
        <v>163</v>
      </c>
      <c r="E183" s="19"/>
      <c r="F183" s="30">
        <f t="shared" ref="F183:W183" si="137">F184</f>
        <v>0</v>
      </c>
      <c r="G183" s="30">
        <f t="shared" si="137"/>
        <v>0</v>
      </c>
      <c r="H183" s="20">
        <f t="shared" si="137"/>
        <v>0</v>
      </c>
      <c r="I183" s="30">
        <f t="shared" si="137"/>
        <v>0</v>
      </c>
      <c r="J183" s="20">
        <f t="shared" si="137"/>
        <v>0</v>
      </c>
      <c r="K183" s="20">
        <f t="shared" si="137"/>
        <v>0</v>
      </c>
      <c r="L183" s="30">
        <f t="shared" si="137"/>
        <v>0</v>
      </c>
      <c r="M183" s="30">
        <f t="shared" si="137"/>
        <v>0</v>
      </c>
      <c r="N183" s="20">
        <f t="shared" si="137"/>
        <v>0</v>
      </c>
      <c r="O183" s="30">
        <f t="shared" si="137"/>
        <v>0</v>
      </c>
      <c r="P183" s="20">
        <f t="shared" si="137"/>
        <v>0</v>
      </c>
      <c r="Q183" s="20">
        <f t="shared" si="137"/>
        <v>0</v>
      </c>
      <c r="R183" s="30">
        <f t="shared" si="137"/>
        <v>0</v>
      </c>
      <c r="S183" s="30">
        <f t="shared" si="137"/>
        <v>0</v>
      </c>
      <c r="T183" s="20">
        <f t="shared" si="137"/>
        <v>0</v>
      </c>
      <c r="U183" s="30">
        <f t="shared" si="137"/>
        <v>0</v>
      </c>
      <c r="V183" s="20">
        <f t="shared" si="137"/>
        <v>0</v>
      </c>
      <c r="W183" s="20">
        <f t="shared" si="137"/>
        <v>0</v>
      </c>
      <c r="X183" s="15"/>
    </row>
    <row r="184" spans="1:24" ht="24" hidden="1">
      <c r="A184" s="21" t="s">
        <v>138</v>
      </c>
      <c r="B184" s="18" t="s">
        <v>17</v>
      </c>
      <c r="C184" s="18" t="s">
        <v>129</v>
      </c>
      <c r="D184" s="18" t="s">
        <v>163</v>
      </c>
      <c r="E184" s="19">
        <v>600</v>
      </c>
      <c r="F184" s="30">
        <f>'[1]4.ведомства'!G908</f>
        <v>0</v>
      </c>
      <c r="G184" s="30">
        <f>'[1]4.ведомства'!H908</f>
        <v>0</v>
      </c>
      <c r="H184" s="20">
        <f>'[1]4.ведомства'!I908</f>
        <v>0</v>
      </c>
      <c r="I184" s="30">
        <f>'[1]4.ведомства'!J908</f>
        <v>0</v>
      </c>
      <c r="J184" s="20">
        <f>'[1]4.ведомства'!K908</f>
        <v>0</v>
      </c>
      <c r="K184" s="20">
        <f>'[1]4.ведомства'!L908</f>
        <v>0</v>
      </c>
      <c r="L184" s="30">
        <f>'[1]4.ведомства'!M908</f>
        <v>0</v>
      </c>
      <c r="M184" s="30">
        <f>'[1]4.ведомства'!N908</f>
        <v>0</v>
      </c>
      <c r="N184" s="20">
        <f>'[1]4.ведомства'!O908</f>
        <v>0</v>
      </c>
      <c r="O184" s="30">
        <f>'[1]4.ведомства'!P908</f>
        <v>0</v>
      </c>
      <c r="P184" s="20">
        <f>'[1]4.ведомства'!Q908</f>
        <v>0</v>
      </c>
      <c r="Q184" s="20">
        <f>'[1]4.ведомства'!R908</f>
        <v>0</v>
      </c>
      <c r="R184" s="30">
        <f>'[1]4.ведомства'!S908</f>
        <v>0</v>
      </c>
      <c r="S184" s="30">
        <f>'[1]4.ведомства'!T908</f>
        <v>0</v>
      </c>
      <c r="T184" s="20">
        <f>'[1]4.ведомства'!U908</f>
        <v>0</v>
      </c>
      <c r="U184" s="30">
        <f>'[1]4.ведомства'!V908</f>
        <v>0</v>
      </c>
      <c r="V184" s="20">
        <f>'[1]4.ведомства'!W908</f>
        <v>0</v>
      </c>
      <c r="W184" s="20">
        <f>'[1]4.ведомства'!X908</f>
        <v>0</v>
      </c>
      <c r="X184" s="15"/>
    </row>
    <row r="185" spans="1:24" ht="36" hidden="1">
      <c r="A185" s="21" t="s">
        <v>164</v>
      </c>
      <c r="B185" s="18" t="s">
        <v>17</v>
      </c>
      <c r="C185" s="18" t="s">
        <v>129</v>
      </c>
      <c r="D185" s="18" t="s">
        <v>165</v>
      </c>
      <c r="E185" s="19"/>
      <c r="F185" s="30">
        <f t="shared" ref="F185:W185" si="138">F186</f>
        <v>0</v>
      </c>
      <c r="G185" s="30">
        <f t="shared" si="138"/>
        <v>0</v>
      </c>
      <c r="H185" s="20">
        <f t="shared" si="138"/>
        <v>0</v>
      </c>
      <c r="I185" s="30">
        <f t="shared" si="138"/>
        <v>0</v>
      </c>
      <c r="J185" s="20">
        <f t="shared" si="138"/>
        <v>0</v>
      </c>
      <c r="K185" s="20">
        <f t="shared" si="138"/>
        <v>0</v>
      </c>
      <c r="L185" s="30">
        <f t="shared" si="138"/>
        <v>0</v>
      </c>
      <c r="M185" s="30">
        <f t="shared" si="138"/>
        <v>0</v>
      </c>
      <c r="N185" s="20">
        <f t="shared" si="138"/>
        <v>0</v>
      </c>
      <c r="O185" s="30">
        <f t="shared" si="138"/>
        <v>0</v>
      </c>
      <c r="P185" s="20">
        <f t="shared" si="138"/>
        <v>0</v>
      </c>
      <c r="Q185" s="20">
        <f t="shared" si="138"/>
        <v>0</v>
      </c>
      <c r="R185" s="30">
        <f t="shared" si="138"/>
        <v>0</v>
      </c>
      <c r="S185" s="30">
        <f t="shared" si="138"/>
        <v>0</v>
      </c>
      <c r="T185" s="20">
        <f t="shared" si="138"/>
        <v>0</v>
      </c>
      <c r="U185" s="30">
        <f t="shared" si="138"/>
        <v>0</v>
      </c>
      <c r="V185" s="20">
        <f t="shared" si="138"/>
        <v>0</v>
      </c>
      <c r="W185" s="20">
        <f t="shared" si="138"/>
        <v>0</v>
      </c>
      <c r="X185" s="15"/>
    </row>
    <row r="186" spans="1:24" ht="24" hidden="1">
      <c r="A186" s="21" t="s">
        <v>138</v>
      </c>
      <c r="B186" s="18" t="s">
        <v>17</v>
      </c>
      <c r="C186" s="18" t="s">
        <v>129</v>
      </c>
      <c r="D186" s="18" t="s">
        <v>165</v>
      </c>
      <c r="E186" s="19">
        <v>600</v>
      </c>
      <c r="F186" s="30">
        <f>'[1]4.ведомства'!G910</f>
        <v>0</v>
      </c>
      <c r="G186" s="30">
        <f>'[1]4.ведомства'!H910</f>
        <v>0</v>
      </c>
      <c r="H186" s="20">
        <f>'[1]4.ведомства'!I910</f>
        <v>0</v>
      </c>
      <c r="I186" s="30">
        <f>'[1]4.ведомства'!J910</f>
        <v>0</v>
      </c>
      <c r="J186" s="20">
        <f>'[1]4.ведомства'!K910</f>
        <v>0</v>
      </c>
      <c r="K186" s="20">
        <f>'[1]4.ведомства'!L910</f>
        <v>0</v>
      </c>
      <c r="L186" s="30">
        <f>'[1]4.ведомства'!M910</f>
        <v>0</v>
      </c>
      <c r="M186" s="30">
        <f>'[1]4.ведомства'!N910</f>
        <v>0</v>
      </c>
      <c r="N186" s="20">
        <f>'[1]4.ведомства'!O910</f>
        <v>0</v>
      </c>
      <c r="O186" s="30">
        <f>'[1]4.ведомства'!P910</f>
        <v>0</v>
      </c>
      <c r="P186" s="20">
        <f>'[1]4.ведомства'!Q910</f>
        <v>0</v>
      </c>
      <c r="Q186" s="20">
        <f>'[1]4.ведомства'!R910</f>
        <v>0</v>
      </c>
      <c r="R186" s="30">
        <f>'[1]4.ведомства'!S910</f>
        <v>0</v>
      </c>
      <c r="S186" s="30">
        <f>'[1]4.ведомства'!T910</f>
        <v>0</v>
      </c>
      <c r="T186" s="20">
        <f>'[1]4.ведомства'!U910</f>
        <v>0</v>
      </c>
      <c r="U186" s="30">
        <f>'[1]4.ведомства'!V910</f>
        <v>0</v>
      </c>
      <c r="V186" s="20">
        <f>'[1]4.ведомства'!W910</f>
        <v>0</v>
      </c>
      <c r="W186" s="20">
        <f>'[1]4.ведомства'!X910</f>
        <v>0</v>
      </c>
      <c r="X186" s="15"/>
    </row>
    <row r="187" spans="1:24" ht="36">
      <c r="A187" s="21" t="s">
        <v>166</v>
      </c>
      <c r="B187" s="18" t="s">
        <v>17</v>
      </c>
      <c r="C187" s="18" t="s">
        <v>129</v>
      </c>
      <c r="D187" s="18" t="s">
        <v>167</v>
      </c>
      <c r="E187" s="19"/>
      <c r="F187" s="20">
        <f>F188+F191+F194</f>
        <v>7438645.4399999995</v>
      </c>
      <c r="G187" s="20">
        <f t="shared" ref="G187:K187" si="139">G188+G191+G194</f>
        <v>0</v>
      </c>
      <c r="H187" s="20">
        <f t="shared" si="139"/>
        <v>0</v>
      </c>
      <c r="I187" s="20">
        <f t="shared" si="139"/>
        <v>0</v>
      </c>
      <c r="J187" s="20">
        <f t="shared" si="139"/>
        <v>7438645.4399999995</v>
      </c>
      <c r="K187" s="20">
        <f t="shared" si="139"/>
        <v>0</v>
      </c>
      <c r="L187" s="20">
        <f>L188+L191+L194</f>
        <v>6821347.4399999995</v>
      </c>
      <c r="M187" s="20">
        <f t="shared" ref="M187:Q187" si="140">M188+M191+M194</f>
        <v>0</v>
      </c>
      <c r="N187" s="20">
        <f t="shared" si="140"/>
        <v>0</v>
      </c>
      <c r="O187" s="20">
        <f t="shared" si="140"/>
        <v>0</v>
      </c>
      <c r="P187" s="20">
        <f t="shared" si="140"/>
        <v>6821347.4399999995</v>
      </c>
      <c r="Q187" s="20">
        <f t="shared" si="140"/>
        <v>0</v>
      </c>
      <c r="R187" s="20">
        <f>R188+R191+R194</f>
        <v>6743113.4399999995</v>
      </c>
      <c r="S187" s="20">
        <f t="shared" ref="S187:W187" si="141">S188+S191+S194</f>
        <v>0</v>
      </c>
      <c r="T187" s="20">
        <f t="shared" si="141"/>
        <v>0</v>
      </c>
      <c r="U187" s="20">
        <f t="shared" si="141"/>
        <v>0</v>
      </c>
      <c r="V187" s="20">
        <f t="shared" si="141"/>
        <v>6743113.4399999995</v>
      </c>
      <c r="W187" s="20">
        <f t="shared" si="141"/>
        <v>0</v>
      </c>
      <c r="X187" s="15"/>
    </row>
    <row r="188" spans="1:24" ht="48">
      <c r="A188" s="21" t="s">
        <v>168</v>
      </c>
      <c r="B188" s="18" t="s">
        <v>17</v>
      </c>
      <c r="C188" s="18" t="s">
        <v>129</v>
      </c>
      <c r="D188" s="18" t="s">
        <v>169</v>
      </c>
      <c r="E188" s="19"/>
      <c r="F188" s="20">
        <f>F189</f>
        <v>6155163.9199999999</v>
      </c>
      <c r="G188" s="20">
        <f t="shared" ref="G188:K189" si="142">G189</f>
        <v>0</v>
      </c>
      <c r="H188" s="20">
        <f t="shared" si="142"/>
        <v>0</v>
      </c>
      <c r="I188" s="20">
        <f t="shared" si="142"/>
        <v>0</v>
      </c>
      <c r="J188" s="20">
        <f t="shared" si="142"/>
        <v>6155163.9199999999</v>
      </c>
      <c r="K188" s="20">
        <f t="shared" si="142"/>
        <v>0</v>
      </c>
      <c r="L188" s="20">
        <f>L189</f>
        <v>5532489.9199999999</v>
      </c>
      <c r="M188" s="20">
        <f t="shared" ref="M188:Q189" si="143">M189</f>
        <v>0</v>
      </c>
      <c r="N188" s="20">
        <f t="shared" si="143"/>
        <v>0</v>
      </c>
      <c r="O188" s="20">
        <f t="shared" si="143"/>
        <v>0</v>
      </c>
      <c r="P188" s="20">
        <f t="shared" si="143"/>
        <v>5532489.9199999999</v>
      </c>
      <c r="Q188" s="20">
        <f t="shared" si="143"/>
        <v>0</v>
      </c>
      <c r="R188" s="20">
        <f>R189</f>
        <v>5448664.9199999999</v>
      </c>
      <c r="S188" s="20">
        <f t="shared" ref="S188:W189" si="144">S189</f>
        <v>0</v>
      </c>
      <c r="T188" s="20">
        <f t="shared" si="144"/>
        <v>0</v>
      </c>
      <c r="U188" s="20">
        <f t="shared" si="144"/>
        <v>0</v>
      </c>
      <c r="V188" s="20">
        <f t="shared" si="144"/>
        <v>5448664.9199999999</v>
      </c>
      <c r="W188" s="20">
        <f t="shared" si="144"/>
        <v>0</v>
      </c>
      <c r="X188" s="15"/>
    </row>
    <row r="189" spans="1:24" ht="36">
      <c r="A189" s="22" t="s">
        <v>170</v>
      </c>
      <c r="B189" s="18" t="s">
        <v>17</v>
      </c>
      <c r="C189" s="18" t="s">
        <v>129</v>
      </c>
      <c r="D189" s="18" t="s">
        <v>171</v>
      </c>
      <c r="E189" s="19"/>
      <c r="F189" s="20">
        <f>F190</f>
        <v>6155163.9199999999</v>
      </c>
      <c r="G189" s="20">
        <f t="shared" si="142"/>
        <v>0</v>
      </c>
      <c r="H189" s="20">
        <f t="shared" si="142"/>
        <v>0</v>
      </c>
      <c r="I189" s="20">
        <f t="shared" si="142"/>
        <v>0</v>
      </c>
      <c r="J189" s="20">
        <f t="shared" si="142"/>
        <v>6155163.9199999999</v>
      </c>
      <c r="K189" s="20">
        <f t="shared" si="142"/>
        <v>0</v>
      </c>
      <c r="L189" s="20">
        <f>L190</f>
        <v>5532489.9199999999</v>
      </c>
      <c r="M189" s="20">
        <f t="shared" si="143"/>
        <v>0</v>
      </c>
      <c r="N189" s="20">
        <f t="shared" si="143"/>
        <v>0</v>
      </c>
      <c r="O189" s="20">
        <f t="shared" si="143"/>
        <v>0</v>
      </c>
      <c r="P189" s="20">
        <f t="shared" si="143"/>
        <v>5532489.9199999999</v>
      </c>
      <c r="Q189" s="20">
        <f t="shared" si="143"/>
        <v>0</v>
      </c>
      <c r="R189" s="20">
        <f>R190</f>
        <v>5448664.9199999999</v>
      </c>
      <c r="S189" s="20">
        <f t="shared" si="144"/>
        <v>0</v>
      </c>
      <c r="T189" s="20">
        <f t="shared" si="144"/>
        <v>0</v>
      </c>
      <c r="U189" s="20">
        <f t="shared" si="144"/>
        <v>0</v>
      </c>
      <c r="V189" s="20">
        <f t="shared" si="144"/>
        <v>5448664.9199999999</v>
      </c>
      <c r="W189" s="20">
        <f t="shared" si="144"/>
        <v>0</v>
      </c>
      <c r="X189" s="15"/>
    </row>
    <row r="190" spans="1:24" ht="24">
      <c r="A190" s="21" t="s">
        <v>29</v>
      </c>
      <c r="B190" s="18" t="s">
        <v>17</v>
      </c>
      <c r="C190" s="18" t="s">
        <v>129</v>
      </c>
      <c r="D190" s="18" t="s">
        <v>171</v>
      </c>
      <c r="E190" s="19">
        <v>200</v>
      </c>
      <c r="F190" s="20">
        <f>'[1]4.ведомства'!G82+'[1]4.ведомства'!G262+'[1]4.ведомства'!G333+'[1]4.ведомства'!G639+'[1]4.ведомства'!G914+'[1]4.ведомства'!G1309+'[1]4.ведомства'!G1348+'[1]4.ведомства'!G1414</f>
        <v>6155163.9199999999</v>
      </c>
      <c r="G190" s="20">
        <f>'[1]4.ведомства'!H82+'[1]4.ведомства'!H262+'[1]4.ведомства'!H333+'[1]4.ведомства'!H639+'[1]4.ведомства'!H914+'[1]4.ведомства'!H1309+'[1]4.ведомства'!H1348+'[1]4.ведомства'!H1414</f>
        <v>0</v>
      </c>
      <c r="H190" s="20">
        <f>'[1]4.ведомства'!I82+'[1]4.ведомства'!I262+'[1]4.ведомства'!I333+'[1]4.ведомства'!I639+'[1]4.ведомства'!I914+'[1]4.ведомства'!I1309+'[1]4.ведомства'!I1348+'[1]4.ведомства'!I1414</f>
        <v>0</v>
      </c>
      <c r="I190" s="20">
        <f>'[1]4.ведомства'!J82+'[1]4.ведомства'!J262+'[1]4.ведомства'!J333+'[1]4.ведомства'!J639+'[1]4.ведомства'!J914+'[1]4.ведомства'!J1309+'[1]4.ведомства'!J1348+'[1]4.ведомства'!J1414</f>
        <v>0</v>
      </c>
      <c r="J190" s="20">
        <f>'[1]4.ведомства'!K82+'[1]4.ведомства'!K262+'[1]4.ведомства'!K333+'[1]4.ведомства'!K639+'[1]4.ведомства'!K914+'[1]4.ведомства'!K1309+'[1]4.ведомства'!K1348+'[1]4.ведомства'!K1414</f>
        <v>6155163.9199999999</v>
      </c>
      <c r="K190" s="20">
        <f>'[1]4.ведомства'!L82+'[1]4.ведомства'!L262+'[1]4.ведомства'!L333+'[1]4.ведомства'!L639+'[1]4.ведомства'!L914+'[1]4.ведомства'!L1309+'[1]4.ведомства'!L1348+'[1]4.ведомства'!L1414</f>
        <v>0</v>
      </c>
      <c r="L190" s="20">
        <f>'[1]4.ведомства'!M82+'[1]4.ведомства'!M262+'[1]4.ведомства'!M333+'[1]4.ведомства'!M639+'[1]4.ведомства'!M914+'[1]4.ведомства'!M1309+'[1]4.ведомства'!M1348+'[1]4.ведомства'!M1414</f>
        <v>5532489.9199999999</v>
      </c>
      <c r="M190" s="20">
        <f>'[1]4.ведомства'!N82+'[1]4.ведомства'!N262+'[1]4.ведомства'!N333+'[1]4.ведомства'!N639+'[1]4.ведомства'!N914+'[1]4.ведомства'!N1309+'[1]4.ведомства'!N1348+'[1]4.ведомства'!N1414</f>
        <v>0</v>
      </c>
      <c r="N190" s="20">
        <f>'[1]4.ведомства'!O82+'[1]4.ведомства'!O262+'[1]4.ведомства'!O333+'[1]4.ведомства'!O639+'[1]4.ведомства'!O914+'[1]4.ведомства'!O1309+'[1]4.ведомства'!O1348+'[1]4.ведомства'!O1414</f>
        <v>0</v>
      </c>
      <c r="O190" s="20">
        <f>'[1]4.ведомства'!P82+'[1]4.ведомства'!P262+'[1]4.ведомства'!P333+'[1]4.ведомства'!P639+'[1]4.ведомства'!P914+'[1]4.ведомства'!P1309+'[1]4.ведомства'!P1348+'[1]4.ведомства'!P1414</f>
        <v>0</v>
      </c>
      <c r="P190" s="20">
        <f>'[1]4.ведомства'!Q82+'[1]4.ведомства'!Q262+'[1]4.ведомства'!Q333+'[1]4.ведомства'!Q639+'[1]4.ведомства'!Q914+'[1]4.ведомства'!Q1309+'[1]4.ведомства'!Q1348+'[1]4.ведомства'!Q1414</f>
        <v>5532489.9199999999</v>
      </c>
      <c r="Q190" s="20">
        <f>'[1]4.ведомства'!R82+'[1]4.ведомства'!R262+'[1]4.ведомства'!R333+'[1]4.ведомства'!R639+'[1]4.ведомства'!R914+'[1]4.ведомства'!R1309+'[1]4.ведомства'!R1348+'[1]4.ведомства'!R1414</f>
        <v>0</v>
      </c>
      <c r="R190" s="20">
        <f>'[1]4.ведомства'!S82+'[1]4.ведомства'!S262+'[1]4.ведомства'!S333+'[1]4.ведомства'!S639+'[1]4.ведомства'!S914+'[1]4.ведомства'!S1309+'[1]4.ведомства'!S1348+'[1]4.ведомства'!S1414</f>
        <v>5448664.9199999999</v>
      </c>
      <c r="S190" s="20">
        <f>'[1]4.ведомства'!T82+'[1]4.ведомства'!T262+'[1]4.ведомства'!T333+'[1]4.ведомства'!T639+'[1]4.ведомства'!T914+'[1]4.ведомства'!T1309+'[1]4.ведомства'!T1348+'[1]4.ведомства'!T1414</f>
        <v>0</v>
      </c>
      <c r="T190" s="20">
        <f>'[1]4.ведомства'!U82+'[1]4.ведомства'!U262+'[1]4.ведомства'!U333+'[1]4.ведомства'!U639+'[1]4.ведомства'!U914+'[1]4.ведомства'!U1309+'[1]4.ведомства'!U1348+'[1]4.ведомства'!U1414</f>
        <v>0</v>
      </c>
      <c r="U190" s="20">
        <f>'[1]4.ведомства'!V82+'[1]4.ведомства'!V262+'[1]4.ведомства'!V333+'[1]4.ведомства'!V639+'[1]4.ведомства'!V914+'[1]4.ведомства'!V1309+'[1]4.ведомства'!V1348+'[1]4.ведомства'!V1414</f>
        <v>0</v>
      </c>
      <c r="V190" s="20">
        <f>'[1]4.ведомства'!W82+'[1]4.ведомства'!W262+'[1]4.ведомства'!W333+'[1]4.ведомства'!W639+'[1]4.ведомства'!W914+'[1]4.ведомства'!W1309+'[1]4.ведомства'!W1348+'[1]4.ведомства'!W1414</f>
        <v>5448664.9199999999</v>
      </c>
      <c r="W190" s="20">
        <f>'[1]4.ведомства'!X82+'[1]4.ведомства'!X262+'[1]4.ведомства'!X333+'[1]4.ведомства'!X639+'[1]4.ведомства'!X914+'[1]4.ведомства'!X1309+'[1]4.ведомства'!X1348+'[1]4.ведомства'!X1414</f>
        <v>0</v>
      </c>
      <c r="X190" s="15"/>
    </row>
    <row r="191" spans="1:24" ht="36">
      <c r="A191" s="21" t="s">
        <v>172</v>
      </c>
      <c r="B191" s="18" t="s">
        <v>17</v>
      </c>
      <c r="C191" s="18" t="s">
        <v>129</v>
      </c>
      <c r="D191" s="18" t="s">
        <v>173</v>
      </c>
      <c r="E191" s="19"/>
      <c r="F191" s="20">
        <f>F192</f>
        <v>835681.52</v>
      </c>
      <c r="G191" s="20">
        <f t="shared" ref="G191:K192" si="145">G192</f>
        <v>0</v>
      </c>
      <c r="H191" s="20">
        <f t="shared" si="145"/>
        <v>0</v>
      </c>
      <c r="I191" s="20">
        <f t="shared" si="145"/>
        <v>0</v>
      </c>
      <c r="J191" s="20">
        <f t="shared" si="145"/>
        <v>835681.52</v>
      </c>
      <c r="K191" s="20">
        <f t="shared" si="145"/>
        <v>0</v>
      </c>
      <c r="L191" s="20">
        <f>L192</f>
        <v>835681.52</v>
      </c>
      <c r="M191" s="20">
        <f t="shared" ref="M191:Q192" si="146">M192</f>
        <v>0</v>
      </c>
      <c r="N191" s="20">
        <f t="shared" si="146"/>
        <v>0</v>
      </c>
      <c r="O191" s="20">
        <f t="shared" si="146"/>
        <v>0</v>
      </c>
      <c r="P191" s="20">
        <f t="shared" si="146"/>
        <v>835681.52</v>
      </c>
      <c r="Q191" s="20">
        <f t="shared" si="146"/>
        <v>0</v>
      </c>
      <c r="R191" s="20">
        <f>R192</f>
        <v>835681.52</v>
      </c>
      <c r="S191" s="20">
        <f t="shared" ref="S191:W192" si="147">S192</f>
        <v>0</v>
      </c>
      <c r="T191" s="20">
        <f t="shared" si="147"/>
        <v>0</v>
      </c>
      <c r="U191" s="20">
        <f t="shared" si="147"/>
        <v>0</v>
      </c>
      <c r="V191" s="20">
        <f t="shared" si="147"/>
        <v>835681.52</v>
      </c>
      <c r="W191" s="20">
        <f t="shared" si="147"/>
        <v>0</v>
      </c>
      <c r="X191" s="15"/>
    </row>
    <row r="192" spans="1:24" ht="36">
      <c r="A192" s="22" t="s">
        <v>174</v>
      </c>
      <c r="B192" s="18" t="s">
        <v>17</v>
      </c>
      <c r="C192" s="18" t="s">
        <v>129</v>
      </c>
      <c r="D192" s="18" t="s">
        <v>175</v>
      </c>
      <c r="E192" s="19"/>
      <c r="F192" s="20">
        <f>F193</f>
        <v>835681.52</v>
      </c>
      <c r="G192" s="20">
        <f t="shared" si="145"/>
        <v>0</v>
      </c>
      <c r="H192" s="20">
        <f t="shared" si="145"/>
        <v>0</v>
      </c>
      <c r="I192" s="20">
        <f t="shared" si="145"/>
        <v>0</v>
      </c>
      <c r="J192" s="20">
        <f t="shared" si="145"/>
        <v>835681.52</v>
      </c>
      <c r="K192" s="20">
        <f t="shared" si="145"/>
        <v>0</v>
      </c>
      <c r="L192" s="20">
        <f>L193</f>
        <v>835681.52</v>
      </c>
      <c r="M192" s="20">
        <f t="shared" si="146"/>
        <v>0</v>
      </c>
      <c r="N192" s="20">
        <f t="shared" si="146"/>
        <v>0</v>
      </c>
      <c r="O192" s="20">
        <f t="shared" si="146"/>
        <v>0</v>
      </c>
      <c r="P192" s="20">
        <f t="shared" si="146"/>
        <v>835681.52</v>
      </c>
      <c r="Q192" s="20">
        <f t="shared" si="146"/>
        <v>0</v>
      </c>
      <c r="R192" s="20">
        <f>R193</f>
        <v>835681.52</v>
      </c>
      <c r="S192" s="20">
        <f t="shared" si="147"/>
        <v>0</v>
      </c>
      <c r="T192" s="20">
        <f t="shared" si="147"/>
        <v>0</v>
      </c>
      <c r="U192" s="20">
        <f t="shared" si="147"/>
        <v>0</v>
      </c>
      <c r="V192" s="20">
        <f t="shared" si="147"/>
        <v>835681.52</v>
      </c>
      <c r="W192" s="20">
        <f t="shared" si="147"/>
        <v>0</v>
      </c>
      <c r="X192" s="15"/>
    </row>
    <row r="193" spans="1:24" ht="24">
      <c r="A193" s="21" t="s">
        <v>29</v>
      </c>
      <c r="B193" s="18" t="s">
        <v>17</v>
      </c>
      <c r="C193" s="18" t="s">
        <v>129</v>
      </c>
      <c r="D193" s="18" t="s">
        <v>175</v>
      </c>
      <c r="E193" s="19">
        <v>200</v>
      </c>
      <c r="F193" s="20">
        <f>'[1]4.ведомства'!G85+'[1]4.ведомства'!G265+'[1]4.ведомства'!G917+'[1]4.ведомства'!G1312+'[1]4.ведомства'!G1351</f>
        <v>835681.52</v>
      </c>
      <c r="G193" s="20">
        <f>'[1]4.ведомства'!H85+'[1]4.ведомства'!H265+'[1]4.ведомства'!H917+'[1]4.ведомства'!H1312+'[1]4.ведомства'!H1351</f>
        <v>0</v>
      </c>
      <c r="H193" s="20">
        <f>'[1]4.ведомства'!I85+'[1]4.ведомства'!I265+'[1]4.ведомства'!I917+'[1]4.ведомства'!I1312+'[1]4.ведомства'!I1351</f>
        <v>0</v>
      </c>
      <c r="I193" s="20">
        <f>'[1]4.ведомства'!J85+'[1]4.ведомства'!J265+'[1]4.ведомства'!J917+'[1]4.ведомства'!J1312+'[1]4.ведомства'!J1351</f>
        <v>0</v>
      </c>
      <c r="J193" s="20">
        <f>'[1]4.ведомства'!K85+'[1]4.ведомства'!K265+'[1]4.ведомства'!K917+'[1]4.ведомства'!K1312+'[1]4.ведомства'!K1351</f>
        <v>835681.52</v>
      </c>
      <c r="K193" s="20">
        <f>'[1]4.ведомства'!L85+'[1]4.ведомства'!L265+'[1]4.ведомства'!L917+'[1]4.ведомства'!L1312+'[1]4.ведомства'!L1351</f>
        <v>0</v>
      </c>
      <c r="L193" s="20">
        <f>'[1]4.ведомства'!M85+'[1]4.ведомства'!M265+'[1]4.ведомства'!M917+'[1]4.ведомства'!M1312+'[1]4.ведомства'!M1351</f>
        <v>835681.52</v>
      </c>
      <c r="M193" s="20">
        <f>'[1]4.ведомства'!N85+'[1]4.ведомства'!N265+'[1]4.ведомства'!N917+'[1]4.ведомства'!N1312+'[1]4.ведомства'!N1351</f>
        <v>0</v>
      </c>
      <c r="N193" s="20">
        <f>'[1]4.ведомства'!O85+'[1]4.ведомства'!O265+'[1]4.ведомства'!O917+'[1]4.ведомства'!O1312+'[1]4.ведомства'!O1351</f>
        <v>0</v>
      </c>
      <c r="O193" s="20">
        <f>'[1]4.ведомства'!P85+'[1]4.ведомства'!P265+'[1]4.ведомства'!P917+'[1]4.ведомства'!P1312+'[1]4.ведомства'!P1351</f>
        <v>0</v>
      </c>
      <c r="P193" s="20">
        <f>'[1]4.ведомства'!Q85+'[1]4.ведомства'!Q265+'[1]4.ведомства'!Q917+'[1]4.ведомства'!Q1312+'[1]4.ведомства'!Q1351</f>
        <v>835681.52</v>
      </c>
      <c r="Q193" s="20">
        <f>'[1]4.ведомства'!R85+'[1]4.ведомства'!R265+'[1]4.ведомства'!R917+'[1]4.ведомства'!R1312+'[1]4.ведомства'!R1351</f>
        <v>0</v>
      </c>
      <c r="R193" s="20">
        <f>'[1]4.ведомства'!S85+'[1]4.ведомства'!S265+'[1]4.ведомства'!S917+'[1]4.ведомства'!S1312+'[1]4.ведомства'!S1351</f>
        <v>835681.52</v>
      </c>
      <c r="S193" s="20">
        <f>'[1]4.ведомства'!T85+'[1]4.ведомства'!T265+'[1]4.ведомства'!T917+'[1]4.ведомства'!T1312+'[1]4.ведомства'!T1351</f>
        <v>0</v>
      </c>
      <c r="T193" s="20">
        <f>'[1]4.ведомства'!U85+'[1]4.ведомства'!U265+'[1]4.ведомства'!U917+'[1]4.ведомства'!U1312+'[1]4.ведомства'!U1351</f>
        <v>0</v>
      </c>
      <c r="U193" s="20">
        <f>'[1]4.ведомства'!V85+'[1]4.ведомства'!V265+'[1]4.ведомства'!V917+'[1]4.ведомства'!V1312+'[1]4.ведомства'!V1351</f>
        <v>0</v>
      </c>
      <c r="V193" s="20">
        <f>'[1]4.ведомства'!W85+'[1]4.ведомства'!W265+'[1]4.ведомства'!W917+'[1]4.ведомства'!W1312+'[1]4.ведомства'!W1351</f>
        <v>835681.52</v>
      </c>
      <c r="W193" s="20">
        <f>'[1]4.ведомства'!X85+'[1]4.ведомства'!X265+'[1]4.ведомства'!X917+'[1]4.ведомства'!X1312+'[1]4.ведомства'!X1351</f>
        <v>0</v>
      </c>
      <c r="X193" s="15"/>
    </row>
    <row r="194" spans="1:24" ht="36">
      <c r="A194" s="21" t="s">
        <v>176</v>
      </c>
      <c r="B194" s="18" t="s">
        <v>17</v>
      </c>
      <c r="C194" s="18" t="s">
        <v>129</v>
      </c>
      <c r="D194" s="18" t="s">
        <v>177</v>
      </c>
      <c r="E194" s="19"/>
      <c r="F194" s="20">
        <f>F195</f>
        <v>447800</v>
      </c>
      <c r="G194" s="20">
        <f t="shared" ref="G194:K195" si="148">G195</f>
        <v>0</v>
      </c>
      <c r="H194" s="20">
        <f t="shared" si="148"/>
        <v>0</v>
      </c>
      <c r="I194" s="20">
        <f t="shared" si="148"/>
        <v>0</v>
      </c>
      <c r="J194" s="20">
        <f t="shared" si="148"/>
        <v>447800</v>
      </c>
      <c r="K194" s="20">
        <f t="shared" si="148"/>
        <v>0</v>
      </c>
      <c r="L194" s="20">
        <f>L195</f>
        <v>453176</v>
      </c>
      <c r="M194" s="20">
        <f t="shared" ref="M194:Q195" si="149">M195</f>
        <v>0</v>
      </c>
      <c r="N194" s="20">
        <f t="shared" si="149"/>
        <v>0</v>
      </c>
      <c r="O194" s="20">
        <f t="shared" si="149"/>
        <v>0</v>
      </c>
      <c r="P194" s="20">
        <f t="shared" si="149"/>
        <v>453176</v>
      </c>
      <c r="Q194" s="20">
        <f t="shared" si="149"/>
        <v>0</v>
      </c>
      <c r="R194" s="20">
        <f>R195</f>
        <v>458767</v>
      </c>
      <c r="S194" s="20">
        <f t="shared" ref="S194:W195" si="150">S195</f>
        <v>0</v>
      </c>
      <c r="T194" s="20">
        <f t="shared" si="150"/>
        <v>0</v>
      </c>
      <c r="U194" s="20">
        <f t="shared" si="150"/>
        <v>0</v>
      </c>
      <c r="V194" s="20">
        <f t="shared" si="150"/>
        <v>458767</v>
      </c>
      <c r="W194" s="20">
        <f t="shared" si="150"/>
        <v>0</v>
      </c>
      <c r="X194" s="15"/>
    </row>
    <row r="195" spans="1:24" ht="24">
      <c r="A195" s="21" t="s">
        <v>178</v>
      </c>
      <c r="B195" s="18" t="s">
        <v>17</v>
      </c>
      <c r="C195" s="18" t="s">
        <v>129</v>
      </c>
      <c r="D195" s="18" t="s">
        <v>179</v>
      </c>
      <c r="E195" s="19"/>
      <c r="F195" s="20">
        <f>F196</f>
        <v>447800</v>
      </c>
      <c r="G195" s="20">
        <f t="shared" si="148"/>
        <v>0</v>
      </c>
      <c r="H195" s="20">
        <f t="shared" si="148"/>
        <v>0</v>
      </c>
      <c r="I195" s="20">
        <f t="shared" si="148"/>
        <v>0</v>
      </c>
      <c r="J195" s="20">
        <f t="shared" si="148"/>
        <v>447800</v>
      </c>
      <c r="K195" s="20">
        <f t="shared" si="148"/>
        <v>0</v>
      </c>
      <c r="L195" s="20">
        <f>L196</f>
        <v>453176</v>
      </c>
      <c r="M195" s="20">
        <f t="shared" si="149"/>
        <v>0</v>
      </c>
      <c r="N195" s="20">
        <f t="shared" si="149"/>
        <v>0</v>
      </c>
      <c r="O195" s="20">
        <f t="shared" si="149"/>
        <v>0</v>
      </c>
      <c r="P195" s="20">
        <f t="shared" si="149"/>
        <v>453176</v>
      </c>
      <c r="Q195" s="20">
        <f t="shared" si="149"/>
        <v>0</v>
      </c>
      <c r="R195" s="20">
        <f>R196</f>
        <v>458767</v>
      </c>
      <c r="S195" s="20">
        <f t="shared" si="150"/>
        <v>0</v>
      </c>
      <c r="T195" s="20">
        <f t="shared" si="150"/>
        <v>0</v>
      </c>
      <c r="U195" s="20">
        <f t="shared" si="150"/>
        <v>0</v>
      </c>
      <c r="V195" s="20">
        <f t="shared" si="150"/>
        <v>458767</v>
      </c>
      <c r="W195" s="20">
        <f t="shared" si="150"/>
        <v>0</v>
      </c>
      <c r="X195" s="15"/>
    </row>
    <row r="196" spans="1:24" ht="24">
      <c r="A196" s="21" t="s">
        <v>29</v>
      </c>
      <c r="B196" s="18" t="s">
        <v>17</v>
      </c>
      <c r="C196" s="18" t="s">
        <v>129</v>
      </c>
      <c r="D196" s="18" t="s">
        <v>179</v>
      </c>
      <c r="E196" s="19">
        <v>200</v>
      </c>
      <c r="F196" s="20">
        <f>'[1]4.ведомства'!G1417+'[1]4.ведомства'!G1315+'[1]4.ведомства'!G268+'[1]4.ведомства'!G88+'[1]4.ведомства'!G1354</f>
        <v>447800</v>
      </c>
      <c r="G196" s="20">
        <f>'[1]4.ведомства'!H1417+'[1]4.ведомства'!H1315+'[1]4.ведомства'!H268+'[1]4.ведомства'!H88+'[1]4.ведомства'!H1354</f>
        <v>0</v>
      </c>
      <c r="H196" s="20">
        <f>'[1]4.ведомства'!I1417+'[1]4.ведомства'!I1315+'[1]4.ведомства'!I268+'[1]4.ведомства'!I88+'[1]4.ведомства'!I1354</f>
        <v>0</v>
      </c>
      <c r="I196" s="20">
        <f>'[1]4.ведомства'!J1417+'[1]4.ведомства'!J1315+'[1]4.ведомства'!J268+'[1]4.ведомства'!J88+'[1]4.ведомства'!J1354</f>
        <v>0</v>
      </c>
      <c r="J196" s="20">
        <f>'[1]4.ведомства'!K1417+'[1]4.ведомства'!K1315+'[1]4.ведомства'!K268+'[1]4.ведомства'!K88+'[1]4.ведомства'!K1354</f>
        <v>447800</v>
      </c>
      <c r="K196" s="20">
        <f>'[1]4.ведомства'!L1417+'[1]4.ведомства'!L1315+'[1]4.ведомства'!L268+'[1]4.ведомства'!L88+'[1]4.ведомства'!L1354</f>
        <v>0</v>
      </c>
      <c r="L196" s="20">
        <f>'[1]4.ведомства'!M1417+'[1]4.ведомства'!M1315+'[1]4.ведомства'!M268+'[1]4.ведомства'!M88+'[1]4.ведомства'!M1354</f>
        <v>453176</v>
      </c>
      <c r="M196" s="20">
        <f>'[1]4.ведомства'!N1417+'[1]4.ведомства'!N1315+'[1]4.ведомства'!N268+'[1]4.ведомства'!N88+'[1]4.ведомства'!N1354</f>
        <v>0</v>
      </c>
      <c r="N196" s="20">
        <f>'[1]4.ведомства'!O1417+'[1]4.ведомства'!O1315+'[1]4.ведомства'!O268+'[1]4.ведомства'!O88+'[1]4.ведомства'!O1354</f>
        <v>0</v>
      </c>
      <c r="O196" s="20">
        <f>'[1]4.ведомства'!P1417+'[1]4.ведомства'!P1315+'[1]4.ведомства'!P268+'[1]4.ведомства'!P88+'[1]4.ведомства'!P1354</f>
        <v>0</v>
      </c>
      <c r="P196" s="20">
        <f>'[1]4.ведомства'!Q1417+'[1]4.ведомства'!Q1315+'[1]4.ведомства'!Q268+'[1]4.ведомства'!Q88+'[1]4.ведомства'!Q1354</f>
        <v>453176</v>
      </c>
      <c r="Q196" s="20">
        <f>'[1]4.ведомства'!R1417+'[1]4.ведомства'!R1315+'[1]4.ведомства'!R268+'[1]4.ведомства'!R88+'[1]4.ведомства'!R1354</f>
        <v>0</v>
      </c>
      <c r="R196" s="20">
        <f>'[1]4.ведомства'!S1417+'[1]4.ведомства'!S1315+'[1]4.ведомства'!S268+'[1]4.ведомства'!S88+'[1]4.ведомства'!S1354</f>
        <v>458767</v>
      </c>
      <c r="S196" s="20">
        <f>'[1]4.ведомства'!T1417+'[1]4.ведомства'!T1315+'[1]4.ведомства'!T268+'[1]4.ведомства'!T88+'[1]4.ведомства'!T1354</f>
        <v>0</v>
      </c>
      <c r="T196" s="20">
        <f>'[1]4.ведомства'!U1417+'[1]4.ведомства'!U1315+'[1]4.ведомства'!U268+'[1]4.ведомства'!U88+'[1]4.ведомства'!U1354</f>
        <v>0</v>
      </c>
      <c r="U196" s="20">
        <f>'[1]4.ведомства'!V1417+'[1]4.ведомства'!V1315+'[1]4.ведомства'!V268+'[1]4.ведомства'!V88+'[1]4.ведомства'!V1354</f>
        <v>0</v>
      </c>
      <c r="V196" s="20">
        <f>'[1]4.ведомства'!W1417+'[1]4.ведомства'!W1315+'[1]4.ведомства'!W268+'[1]4.ведомства'!W88+'[1]4.ведомства'!W1354</f>
        <v>458767</v>
      </c>
      <c r="W196" s="20">
        <f>'[1]4.ведомства'!X1417+'[1]4.ведомства'!X1315+'[1]4.ведомства'!X268+'[1]4.ведомства'!X88+'[1]4.ведомства'!X1354</f>
        <v>0</v>
      </c>
      <c r="X196" s="15"/>
    </row>
    <row r="197" spans="1:24" ht="24" hidden="1">
      <c r="A197" s="21" t="s">
        <v>85</v>
      </c>
      <c r="B197" s="18" t="s">
        <v>17</v>
      </c>
      <c r="C197" s="18" t="s">
        <v>129</v>
      </c>
      <c r="D197" s="18" t="s">
        <v>86</v>
      </c>
      <c r="E197" s="19"/>
      <c r="F197" s="20">
        <f t="shared" ref="F197:U200" si="151">F198</f>
        <v>0</v>
      </c>
      <c r="G197" s="20">
        <f t="shared" si="151"/>
        <v>0</v>
      </c>
      <c r="H197" s="20">
        <f t="shared" si="151"/>
        <v>0</v>
      </c>
      <c r="I197" s="20">
        <f t="shared" si="151"/>
        <v>0</v>
      </c>
      <c r="J197" s="20">
        <f t="shared" si="151"/>
        <v>0</v>
      </c>
      <c r="K197" s="20">
        <f t="shared" si="151"/>
        <v>0</v>
      </c>
      <c r="L197" s="20">
        <f t="shared" si="151"/>
        <v>0</v>
      </c>
      <c r="M197" s="20">
        <f t="shared" si="151"/>
        <v>0</v>
      </c>
      <c r="N197" s="20">
        <f t="shared" si="151"/>
        <v>0</v>
      </c>
      <c r="O197" s="20">
        <f t="shared" si="151"/>
        <v>0</v>
      </c>
      <c r="P197" s="20">
        <f t="shared" si="151"/>
        <v>0</v>
      </c>
      <c r="Q197" s="20">
        <f t="shared" si="151"/>
        <v>0</v>
      </c>
      <c r="R197" s="20">
        <f t="shared" si="151"/>
        <v>0</v>
      </c>
      <c r="S197" s="20">
        <f t="shared" si="151"/>
        <v>0</v>
      </c>
      <c r="T197" s="20">
        <f t="shared" si="151"/>
        <v>0</v>
      </c>
      <c r="U197" s="20">
        <f t="shared" si="151"/>
        <v>0</v>
      </c>
      <c r="V197" s="20">
        <f t="shared" ref="R197:W200" si="152">V198</f>
        <v>0</v>
      </c>
      <c r="W197" s="20">
        <f t="shared" si="152"/>
        <v>0</v>
      </c>
      <c r="X197" s="15"/>
    </row>
    <row r="198" spans="1:24" ht="24" hidden="1">
      <c r="A198" s="21" t="s">
        <v>87</v>
      </c>
      <c r="B198" s="18" t="s">
        <v>17</v>
      </c>
      <c r="C198" s="18" t="s">
        <v>129</v>
      </c>
      <c r="D198" s="18" t="s">
        <v>88</v>
      </c>
      <c r="E198" s="19"/>
      <c r="F198" s="20">
        <f t="shared" si="151"/>
        <v>0</v>
      </c>
      <c r="G198" s="20">
        <f t="shared" si="151"/>
        <v>0</v>
      </c>
      <c r="H198" s="20">
        <f t="shared" si="151"/>
        <v>0</v>
      </c>
      <c r="I198" s="20">
        <f t="shared" si="151"/>
        <v>0</v>
      </c>
      <c r="J198" s="20">
        <f t="shared" si="151"/>
        <v>0</v>
      </c>
      <c r="K198" s="20">
        <f t="shared" si="151"/>
        <v>0</v>
      </c>
      <c r="L198" s="20">
        <f t="shared" si="151"/>
        <v>0</v>
      </c>
      <c r="M198" s="20">
        <f t="shared" si="151"/>
        <v>0</v>
      </c>
      <c r="N198" s="20">
        <f t="shared" si="151"/>
        <v>0</v>
      </c>
      <c r="O198" s="20">
        <f t="shared" si="151"/>
        <v>0</v>
      </c>
      <c r="P198" s="20">
        <f t="shared" si="151"/>
        <v>0</v>
      </c>
      <c r="Q198" s="20">
        <f t="shared" si="151"/>
        <v>0</v>
      </c>
      <c r="R198" s="20">
        <f t="shared" si="152"/>
        <v>0</v>
      </c>
      <c r="S198" s="20">
        <f t="shared" si="152"/>
        <v>0</v>
      </c>
      <c r="T198" s="20">
        <f t="shared" si="152"/>
        <v>0</v>
      </c>
      <c r="U198" s="20">
        <f t="shared" si="152"/>
        <v>0</v>
      </c>
      <c r="V198" s="20">
        <f t="shared" si="152"/>
        <v>0</v>
      </c>
      <c r="W198" s="20">
        <f t="shared" si="152"/>
        <v>0</v>
      </c>
      <c r="X198" s="15"/>
    </row>
    <row r="199" spans="1:24" ht="48" hidden="1">
      <c r="A199" s="21" t="s">
        <v>180</v>
      </c>
      <c r="B199" s="18" t="s">
        <v>17</v>
      </c>
      <c r="C199" s="18" t="s">
        <v>129</v>
      </c>
      <c r="D199" s="18" t="s">
        <v>181</v>
      </c>
      <c r="E199" s="19"/>
      <c r="F199" s="20">
        <f t="shared" si="151"/>
        <v>0</v>
      </c>
      <c r="G199" s="20">
        <f t="shared" si="151"/>
        <v>0</v>
      </c>
      <c r="H199" s="20">
        <f t="shared" si="151"/>
        <v>0</v>
      </c>
      <c r="I199" s="20">
        <f t="shared" si="151"/>
        <v>0</v>
      </c>
      <c r="J199" s="20">
        <f t="shared" si="151"/>
        <v>0</v>
      </c>
      <c r="K199" s="20">
        <f t="shared" si="151"/>
        <v>0</v>
      </c>
      <c r="L199" s="20">
        <f t="shared" si="151"/>
        <v>0</v>
      </c>
      <c r="M199" s="20">
        <f t="shared" si="151"/>
        <v>0</v>
      </c>
      <c r="N199" s="20">
        <f t="shared" si="151"/>
        <v>0</v>
      </c>
      <c r="O199" s="20">
        <f t="shared" si="151"/>
        <v>0</v>
      </c>
      <c r="P199" s="20">
        <f t="shared" si="151"/>
        <v>0</v>
      </c>
      <c r="Q199" s="20">
        <f t="shared" si="151"/>
        <v>0</v>
      </c>
      <c r="R199" s="20">
        <f t="shared" si="152"/>
        <v>0</v>
      </c>
      <c r="S199" s="20">
        <f t="shared" si="152"/>
        <v>0</v>
      </c>
      <c r="T199" s="20">
        <f t="shared" si="152"/>
        <v>0</v>
      </c>
      <c r="U199" s="20">
        <f t="shared" si="152"/>
        <v>0</v>
      </c>
      <c r="V199" s="20">
        <f t="shared" si="152"/>
        <v>0</v>
      </c>
      <c r="W199" s="20">
        <f t="shared" si="152"/>
        <v>0</v>
      </c>
      <c r="X199" s="15"/>
    </row>
    <row r="200" spans="1:24" ht="24" hidden="1">
      <c r="A200" s="21" t="s">
        <v>182</v>
      </c>
      <c r="B200" s="18" t="s">
        <v>17</v>
      </c>
      <c r="C200" s="18" t="s">
        <v>129</v>
      </c>
      <c r="D200" s="18" t="s">
        <v>183</v>
      </c>
      <c r="E200" s="19"/>
      <c r="F200" s="20">
        <f t="shared" si="151"/>
        <v>0</v>
      </c>
      <c r="G200" s="20">
        <f t="shared" si="151"/>
        <v>0</v>
      </c>
      <c r="H200" s="20">
        <f t="shared" si="151"/>
        <v>0</v>
      </c>
      <c r="I200" s="20">
        <f t="shared" si="151"/>
        <v>0</v>
      </c>
      <c r="J200" s="20">
        <f t="shared" si="151"/>
        <v>0</v>
      </c>
      <c r="K200" s="20">
        <f t="shared" si="151"/>
        <v>0</v>
      </c>
      <c r="L200" s="20">
        <f t="shared" si="151"/>
        <v>0</v>
      </c>
      <c r="M200" s="20">
        <f t="shared" si="151"/>
        <v>0</v>
      </c>
      <c r="N200" s="20">
        <f t="shared" si="151"/>
        <v>0</v>
      </c>
      <c r="O200" s="20">
        <f t="shared" si="151"/>
        <v>0</v>
      </c>
      <c r="P200" s="20">
        <f t="shared" si="151"/>
        <v>0</v>
      </c>
      <c r="Q200" s="20">
        <f t="shared" si="151"/>
        <v>0</v>
      </c>
      <c r="R200" s="20">
        <f t="shared" si="152"/>
        <v>0</v>
      </c>
      <c r="S200" s="20">
        <f t="shared" si="152"/>
        <v>0</v>
      </c>
      <c r="T200" s="20">
        <f t="shared" si="152"/>
        <v>0</v>
      </c>
      <c r="U200" s="20">
        <f t="shared" si="152"/>
        <v>0</v>
      </c>
      <c r="V200" s="20">
        <f t="shared" si="152"/>
        <v>0</v>
      </c>
      <c r="W200" s="20">
        <f t="shared" si="152"/>
        <v>0</v>
      </c>
      <c r="X200" s="15"/>
    </row>
    <row r="201" spans="1:24" ht="24" hidden="1">
      <c r="A201" s="21" t="s">
        <v>138</v>
      </c>
      <c r="B201" s="18" t="s">
        <v>17</v>
      </c>
      <c r="C201" s="18" t="s">
        <v>129</v>
      </c>
      <c r="D201" s="18" t="s">
        <v>183</v>
      </c>
      <c r="E201" s="19">
        <v>600</v>
      </c>
      <c r="F201" s="20">
        <f>'[1]4.ведомства'!G644</f>
        <v>0</v>
      </c>
      <c r="G201" s="20">
        <f>'[1]4.ведомства'!H644</f>
        <v>0</v>
      </c>
      <c r="H201" s="20">
        <f>'[1]4.ведомства'!I644</f>
        <v>0</v>
      </c>
      <c r="I201" s="20">
        <f>'[1]4.ведомства'!J644</f>
        <v>0</v>
      </c>
      <c r="J201" s="20">
        <f>'[1]4.ведомства'!K644</f>
        <v>0</v>
      </c>
      <c r="K201" s="20">
        <f>'[1]4.ведомства'!L644</f>
        <v>0</v>
      </c>
      <c r="L201" s="20">
        <f>'[1]4.ведомства'!M644</f>
        <v>0</v>
      </c>
      <c r="M201" s="20">
        <f>'[1]4.ведомства'!N644</f>
        <v>0</v>
      </c>
      <c r="N201" s="20">
        <f>'[1]4.ведомства'!O644</f>
        <v>0</v>
      </c>
      <c r="O201" s="20">
        <f>'[1]4.ведомства'!P644</f>
        <v>0</v>
      </c>
      <c r="P201" s="20">
        <f>'[1]4.ведомства'!Q644</f>
        <v>0</v>
      </c>
      <c r="Q201" s="20">
        <f>'[1]4.ведомства'!R644</f>
        <v>0</v>
      </c>
      <c r="R201" s="20">
        <f>'[1]4.ведомства'!S644</f>
        <v>0</v>
      </c>
      <c r="S201" s="20">
        <f>'[1]4.ведомства'!T644</f>
        <v>0</v>
      </c>
      <c r="T201" s="20">
        <f>'[1]4.ведомства'!U644</f>
        <v>0</v>
      </c>
      <c r="U201" s="20">
        <f>'[1]4.ведомства'!V644</f>
        <v>0</v>
      </c>
      <c r="V201" s="20">
        <f>'[1]4.ведомства'!W644</f>
        <v>0</v>
      </c>
      <c r="W201" s="20">
        <f>'[1]4.ведомства'!X644</f>
        <v>0</v>
      </c>
      <c r="X201" s="15"/>
    </row>
    <row r="202" spans="1:24">
      <c r="A202" s="23" t="s">
        <v>34</v>
      </c>
      <c r="B202" s="18" t="s">
        <v>17</v>
      </c>
      <c r="C202" s="18" t="s">
        <v>129</v>
      </c>
      <c r="D202" s="18" t="s">
        <v>35</v>
      </c>
      <c r="E202" s="19"/>
      <c r="F202" s="20">
        <f>F206+F224+F203+F221+F230</f>
        <v>13680788.110000001</v>
      </c>
      <c r="G202" s="20">
        <f t="shared" ref="G202:W202" si="153">G206+G224+G203+G221+G230</f>
        <v>2079115.5</v>
      </c>
      <c r="H202" s="20">
        <f t="shared" si="153"/>
        <v>0</v>
      </c>
      <c r="I202" s="20">
        <f t="shared" si="153"/>
        <v>0</v>
      </c>
      <c r="J202" s="20">
        <f t="shared" si="153"/>
        <v>13680788.110000001</v>
      </c>
      <c r="K202" s="20">
        <f t="shared" si="153"/>
        <v>2079115.5</v>
      </c>
      <c r="L202" s="20">
        <f t="shared" si="153"/>
        <v>4961730.8100000005</v>
      </c>
      <c r="M202" s="20">
        <f t="shared" si="153"/>
        <v>2079115.5</v>
      </c>
      <c r="N202" s="20">
        <f t="shared" si="153"/>
        <v>0</v>
      </c>
      <c r="O202" s="20">
        <f t="shared" si="153"/>
        <v>0</v>
      </c>
      <c r="P202" s="20">
        <f t="shared" si="153"/>
        <v>4961730.8100000005</v>
      </c>
      <c r="Q202" s="20">
        <f t="shared" si="153"/>
        <v>2079115.5</v>
      </c>
      <c r="R202" s="20">
        <f t="shared" si="153"/>
        <v>4879926.24</v>
      </c>
      <c r="S202" s="20">
        <f t="shared" si="153"/>
        <v>2079115.5</v>
      </c>
      <c r="T202" s="20">
        <f t="shared" si="153"/>
        <v>0</v>
      </c>
      <c r="U202" s="20">
        <f t="shared" si="153"/>
        <v>0</v>
      </c>
      <c r="V202" s="20">
        <f t="shared" si="153"/>
        <v>4879926.24</v>
      </c>
      <c r="W202" s="20">
        <f t="shared" si="153"/>
        <v>2079115.5</v>
      </c>
      <c r="X202" s="15"/>
    </row>
    <row r="203" spans="1:24" ht="24">
      <c r="A203" s="21" t="s">
        <v>57</v>
      </c>
      <c r="B203" s="18" t="s">
        <v>17</v>
      </c>
      <c r="C203" s="18" t="s">
        <v>129</v>
      </c>
      <c r="D203" s="18" t="s">
        <v>58</v>
      </c>
      <c r="E203" s="19"/>
      <c r="F203" s="20">
        <f>F204</f>
        <v>637015.31000000006</v>
      </c>
      <c r="G203" s="20">
        <f t="shared" ref="G203:W204" si="154">G204</f>
        <v>0</v>
      </c>
      <c r="H203" s="20">
        <f t="shared" si="154"/>
        <v>0</v>
      </c>
      <c r="I203" s="20">
        <f t="shared" si="154"/>
        <v>0</v>
      </c>
      <c r="J203" s="20">
        <f t="shared" si="154"/>
        <v>637015.31000000006</v>
      </c>
      <c r="K203" s="20">
        <f t="shared" si="154"/>
        <v>0</v>
      </c>
      <c r="L203" s="20">
        <f t="shared" si="154"/>
        <v>637015.31000000006</v>
      </c>
      <c r="M203" s="20">
        <f t="shared" si="154"/>
        <v>0</v>
      </c>
      <c r="N203" s="20">
        <f t="shared" si="154"/>
        <v>0</v>
      </c>
      <c r="O203" s="20">
        <f t="shared" si="154"/>
        <v>0</v>
      </c>
      <c r="P203" s="20">
        <f t="shared" si="154"/>
        <v>637015.31000000006</v>
      </c>
      <c r="Q203" s="20">
        <f t="shared" si="154"/>
        <v>0</v>
      </c>
      <c r="R203" s="20">
        <f t="shared" si="154"/>
        <v>637015.31000000006</v>
      </c>
      <c r="S203" s="20">
        <f t="shared" si="154"/>
        <v>0</v>
      </c>
      <c r="T203" s="20">
        <f t="shared" si="154"/>
        <v>0</v>
      </c>
      <c r="U203" s="20">
        <f t="shared" si="154"/>
        <v>0</v>
      </c>
      <c r="V203" s="20">
        <f t="shared" si="154"/>
        <v>637015.31000000006</v>
      </c>
      <c r="W203" s="20">
        <f t="shared" si="154"/>
        <v>0</v>
      </c>
      <c r="X203" s="15"/>
    </row>
    <row r="204" spans="1:24" ht="24">
      <c r="A204" s="22" t="s">
        <v>184</v>
      </c>
      <c r="B204" s="18" t="s">
        <v>17</v>
      </c>
      <c r="C204" s="18" t="s">
        <v>129</v>
      </c>
      <c r="D204" s="18" t="s">
        <v>185</v>
      </c>
      <c r="E204" s="19"/>
      <c r="F204" s="20">
        <f>F205</f>
        <v>637015.31000000006</v>
      </c>
      <c r="G204" s="20">
        <f t="shared" si="154"/>
        <v>0</v>
      </c>
      <c r="H204" s="20">
        <f t="shared" si="154"/>
        <v>0</v>
      </c>
      <c r="I204" s="20">
        <f t="shared" si="154"/>
        <v>0</v>
      </c>
      <c r="J204" s="20">
        <f t="shared" si="154"/>
        <v>637015.31000000006</v>
      </c>
      <c r="K204" s="20">
        <f t="shared" si="154"/>
        <v>0</v>
      </c>
      <c r="L204" s="20">
        <f t="shared" si="154"/>
        <v>637015.31000000006</v>
      </c>
      <c r="M204" s="20">
        <f t="shared" si="154"/>
        <v>0</v>
      </c>
      <c r="N204" s="20">
        <f t="shared" si="154"/>
        <v>0</v>
      </c>
      <c r="O204" s="20">
        <f t="shared" si="154"/>
        <v>0</v>
      </c>
      <c r="P204" s="20">
        <f t="shared" si="154"/>
        <v>637015.31000000006</v>
      </c>
      <c r="Q204" s="20">
        <f t="shared" si="154"/>
        <v>0</v>
      </c>
      <c r="R204" s="20">
        <f t="shared" si="154"/>
        <v>637015.31000000006</v>
      </c>
      <c r="S204" s="20">
        <f t="shared" si="154"/>
        <v>0</v>
      </c>
      <c r="T204" s="20">
        <f t="shared" si="154"/>
        <v>0</v>
      </c>
      <c r="U204" s="20">
        <f t="shared" si="154"/>
        <v>0</v>
      </c>
      <c r="V204" s="20">
        <f t="shared" si="154"/>
        <v>637015.31000000006</v>
      </c>
      <c r="W204" s="20">
        <f t="shared" si="154"/>
        <v>0</v>
      </c>
      <c r="X204" s="15"/>
    </row>
    <row r="205" spans="1:24" ht="24">
      <c r="A205" s="21" t="s">
        <v>29</v>
      </c>
      <c r="B205" s="18" t="s">
        <v>17</v>
      </c>
      <c r="C205" s="18" t="s">
        <v>129</v>
      </c>
      <c r="D205" s="18" t="s">
        <v>185</v>
      </c>
      <c r="E205" s="19">
        <v>200</v>
      </c>
      <c r="F205" s="20">
        <f>'[1]4.ведомства'!G1319</f>
        <v>637015.31000000006</v>
      </c>
      <c r="G205" s="20">
        <f>'[1]4.ведомства'!H1319</f>
        <v>0</v>
      </c>
      <c r="H205" s="20">
        <f>'[1]4.ведомства'!I1319</f>
        <v>0</v>
      </c>
      <c r="I205" s="20">
        <f>'[1]4.ведомства'!J1319</f>
        <v>0</v>
      </c>
      <c r="J205" s="20">
        <f>'[1]4.ведомства'!K1319</f>
        <v>637015.31000000006</v>
      </c>
      <c r="K205" s="20">
        <f>'[1]4.ведомства'!L1319</f>
        <v>0</v>
      </c>
      <c r="L205" s="20">
        <f>'[1]4.ведомства'!M1319</f>
        <v>637015.31000000006</v>
      </c>
      <c r="M205" s="20">
        <f>'[1]4.ведомства'!N1319</f>
        <v>0</v>
      </c>
      <c r="N205" s="20">
        <f>'[1]4.ведомства'!O1319</f>
        <v>0</v>
      </c>
      <c r="O205" s="20">
        <f>'[1]4.ведомства'!P1319</f>
        <v>0</v>
      </c>
      <c r="P205" s="20">
        <f>'[1]4.ведомства'!Q1319</f>
        <v>637015.31000000006</v>
      </c>
      <c r="Q205" s="20">
        <f>'[1]4.ведомства'!R1319</f>
        <v>0</v>
      </c>
      <c r="R205" s="20">
        <f>'[1]4.ведомства'!S1319</f>
        <v>637015.31000000006</v>
      </c>
      <c r="S205" s="20">
        <f>'[1]4.ведомства'!T1319</f>
        <v>0</v>
      </c>
      <c r="T205" s="20">
        <f>'[1]4.ведомства'!U1319</f>
        <v>0</v>
      </c>
      <c r="U205" s="20">
        <f>'[1]4.ведомства'!V1319</f>
        <v>0</v>
      </c>
      <c r="V205" s="20">
        <f>'[1]4.ведомства'!W1319</f>
        <v>637015.31000000006</v>
      </c>
      <c r="W205" s="20">
        <f>'[1]4.ведомства'!X1319</f>
        <v>0</v>
      </c>
      <c r="X205" s="15"/>
    </row>
    <row r="206" spans="1:24" ht="24">
      <c r="A206" s="23" t="s">
        <v>36</v>
      </c>
      <c r="B206" s="18" t="s">
        <v>17</v>
      </c>
      <c r="C206" s="18" t="s">
        <v>129</v>
      </c>
      <c r="D206" s="18" t="s">
        <v>37</v>
      </c>
      <c r="E206" s="19"/>
      <c r="F206" s="20">
        <f>F207+F209+F212+F217+F219+F215</f>
        <v>13033772.800000001</v>
      </c>
      <c r="G206" s="20">
        <f t="shared" ref="G206:W206" si="155">G207+G209+G212+G217+G219+G215</f>
        <v>2079115.5</v>
      </c>
      <c r="H206" s="20">
        <f t="shared" si="155"/>
        <v>0</v>
      </c>
      <c r="I206" s="20">
        <f t="shared" si="155"/>
        <v>0</v>
      </c>
      <c r="J206" s="20">
        <f t="shared" si="155"/>
        <v>13033772.800000001</v>
      </c>
      <c r="K206" s="20">
        <f t="shared" si="155"/>
        <v>2079115.5</v>
      </c>
      <c r="L206" s="20">
        <f t="shared" si="155"/>
        <v>4314715.5</v>
      </c>
      <c r="M206" s="20">
        <f t="shared" si="155"/>
        <v>2079115.5</v>
      </c>
      <c r="N206" s="20">
        <f t="shared" si="155"/>
        <v>0</v>
      </c>
      <c r="O206" s="20">
        <f t="shared" si="155"/>
        <v>0</v>
      </c>
      <c r="P206" s="20">
        <f t="shared" si="155"/>
        <v>4314715.5</v>
      </c>
      <c r="Q206" s="20">
        <f t="shared" si="155"/>
        <v>2079115.5</v>
      </c>
      <c r="R206" s="20">
        <f t="shared" si="155"/>
        <v>4232910.93</v>
      </c>
      <c r="S206" s="20">
        <f t="shared" si="155"/>
        <v>2079115.5</v>
      </c>
      <c r="T206" s="20">
        <f t="shared" si="155"/>
        <v>0</v>
      </c>
      <c r="U206" s="20">
        <f t="shared" si="155"/>
        <v>0</v>
      </c>
      <c r="V206" s="20">
        <f t="shared" si="155"/>
        <v>4232910.93</v>
      </c>
      <c r="W206" s="20">
        <f t="shared" si="155"/>
        <v>2079115.5</v>
      </c>
      <c r="X206" s="15"/>
    </row>
    <row r="207" spans="1:24" ht="84">
      <c r="A207" s="21" t="s">
        <v>186</v>
      </c>
      <c r="B207" s="18" t="s">
        <v>17</v>
      </c>
      <c r="C207" s="18" t="s">
        <v>129</v>
      </c>
      <c r="D207" s="18" t="s">
        <v>187</v>
      </c>
      <c r="E207" s="19"/>
      <c r="F207" s="20">
        <f t="shared" ref="F207:W207" si="156">F208</f>
        <v>6000</v>
      </c>
      <c r="G207" s="20">
        <f t="shared" si="156"/>
        <v>6000</v>
      </c>
      <c r="H207" s="20">
        <f t="shared" si="156"/>
        <v>0</v>
      </c>
      <c r="I207" s="20">
        <f t="shared" si="156"/>
        <v>0</v>
      </c>
      <c r="J207" s="20">
        <f t="shared" si="156"/>
        <v>6000</v>
      </c>
      <c r="K207" s="20">
        <f t="shared" si="156"/>
        <v>6000</v>
      </c>
      <c r="L207" s="20">
        <f t="shared" si="156"/>
        <v>6000</v>
      </c>
      <c r="M207" s="20">
        <f t="shared" si="156"/>
        <v>6000</v>
      </c>
      <c r="N207" s="20">
        <f t="shared" si="156"/>
        <v>0</v>
      </c>
      <c r="O207" s="20">
        <f t="shared" si="156"/>
        <v>0</v>
      </c>
      <c r="P207" s="20">
        <f t="shared" si="156"/>
        <v>6000</v>
      </c>
      <c r="Q207" s="20">
        <f t="shared" si="156"/>
        <v>6000</v>
      </c>
      <c r="R207" s="20">
        <f t="shared" si="156"/>
        <v>6000</v>
      </c>
      <c r="S207" s="20">
        <f t="shared" si="156"/>
        <v>6000</v>
      </c>
      <c r="T207" s="20">
        <f t="shared" si="156"/>
        <v>0</v>
      </c>
      <c r="U207" s="20">
        <f t="shared" si="156"/>
        <v>0</v>
      </c>
      <c r="V207" s="20">
        <f t="shared" si="156"/>
        <v>6000</v>
      </c>
      <c r="W207" s="20">
        <f t="shared" si="156"/>
        <v>6000</v>
      </c>
      <c r="X207" s="15"/>
    </row>
    <row r="208" spans="1:24" ht="24">
      <c r="A208" s="21" t="s">
        <v>29</v>
      </c>
      <c r="B208" s="18" t="s">
        <v>17</v>
      </c>
      <c r="C208" s="18" t="s">
        <v>129</v>
      </c>
      <c r="D208" s="18" t="s">
        <v>187</v>
      </c>
      <c r="E208" s="19">
        <v>200</v>
      </c>
      <c r="F208" s="20">
        <f>'[1]4.ведомства'!G92</f>
        <v>6000</v>
      </c>
      <c r="G208" s="20">
        <f>'[1]4.ведомства'!H92</f>
        <v>6000</v>
      </c>
      <c r="H208" s="20">
        <f>'[1]4.ведомства'!I92</f>
        <v>0</v>
      </c>
      <c r="I208" s="20">
        <f>'[1]4.ведомства'!J92</f>
        <v>0</v>
      </c>
      <c r="J208" s="20">
        <f>'[1]4.ведомства'!K92</f>
        <v>6000</v>
      </c>
      <c r="K208" s="20">
        <f>'[1]4.ведомства'!L92</f>
        <v>6000</v>
      </c>
      <c r="L208" s="20">
        <f>'[1]4.ведомства'!M92</f>
        <v>6000</v>
      </c>
      <c r="M208" s="20">
        <f>'[1]4.ведомства'!N92</f>
        <v>6000</v>
      </c>
      <c r="N208" s="20">
        <f>'[1]4.ведомства'!O92</f>
        <v>0</v>
      </c>
      <c r="O208" s="20">
        <f>'[1]4.ведомства'!P92</f>
        <v>0</v>
      </c>
      <c r="P208" s="20">
        <f>'[1]4.ведомства'!Q92</f>
        <v>6000</v>
      </c>
      <c r="Q208" s="20">
        <f>'[1]4.ведомства'!R92</f>
        <v>6000</v>
      </c>
      <c r="R208" s="20">
        <f>'[1]4.ведомства'!S92</f>
        <v>6000</v>
      </c>
      <c r="S208" s="20">
        <f>'[1]4.ведомства'!T92</f>
        <v>6000</v>
      </c>
      <c r="T208" s="20">
        <f>'[1]4.ведомства'!U92</f>
        <v>0</v>
      </c>
      <c r="U208" s="20">
        <f>'[1]4.ведомства'!V92</f>
        <v>0</v>
      </c>
      <c r="V208" s="20">
        <f>'[1]4.ведомства'!W92</f>
        <v>6000</v>
      </c>
      <c r="W208" s="20">
        <f>'[1]4.ведомства'!X92</f>
        <v>6000</v>
      </c>
      <c r="X208" s="15"/>
    </row>
    <row r="209" spans="1:24" ht="24">
      <c r="A209" s="21" t="s">
        <v>188</v>
      </c>
      <c r="B209" s="18" t="s">
        <v>17</v>
      </c>
      <c r="C209" s="18" t="s">
        <v>129</v>
      </c>
      <c r="D209" s="18" t="s">
        <v>189</v>
      </c>
      <c r="E209" s="19"/>
      <c r="F209" s="20">
        <f t="shared" ref="F209:K209" si="157">SUM(F210:F211)</f>
        <v>2073115.5</v>
      </c>
      <c r="G209" s="20">
        <f t="shared" si="157"/>
        <v>2073115.5</v>
      </c>
      <c r="H209" s="20">
        <f t="shared" si="157"/>
        <v>0</v>
      </c>
      <c r="I209" s="20">
        <f t="shared" si="157"/>
        <v>0</v>
      </c>
      <c r="J209" s="20">
        <f t="shared" si="157"/>
        <v>2073115.5</v>
      </c>
      <c r="K209" s="20">
        <f t="shared" si="157"/>
        <v>2073115.5</v>
      </c>
      <c r="L209" s="20">
        <f t="shared" ref="L209:W209" si="158">SUM(L210:L211)</f>
        <v>2073115.5</v>
      </c>
      <c r="M209" s="20">
        <f t="shared" si="158"/>
        <v>2073115.5</v>
      </c>
      <c r="N209" s="20">
        <f t="shared" si="158"/>
        <v>0</v>
      </c>
      <c r="O209" s="20">
        <f t="shared" si="158"/>
        <v>0</v>
      </c>
      <c r="P209" s="20">
        <f t="shared" si="158"/>
        <v>2073115.5</v>
      </c>
      <c r="Q209" s="20">
        <f t="shared" si="158"/>
        <v>2073115.5</v>
      </c>
      <c r="R209" s="20">
        <f t="shared" si="158"/>
        <v>2073115.5</v>
      </c>
      <c r="S209" s="20">
        <f t="shared" si="158"/>
        <v>2073115.5</v>
      </c>
      <c r="T209" s="20">
        <f t="shared" si="158"/>
        <v>0</v>
      </c>
      <c r="U209" s="20">
        <f t="shared" si="158"/>
        <v>0</v>
      </c>
      <c r="V209" s="20">
        <f t="shared" si="158"/>
        <v>2073115.5</v>
      </c>
      <c r="W209" s="20">
        <f t="shared" si="158"/>
        <v>2073115.5</v>
      </c>
      <c r="X209" s="15"/>
    </row>
    <row r="210" spans="1:24" ht="48">
      <c r="A210" s="21" t="s">
        <v>28</v>
      </c>
      <c r="B210" s="18" t="s">
        <v>17</v>
      </c>
      <c r="C210" s="18" t="s">
        <v>129</v>
      </c>
      <c r="D210" s="18" t="s">
        <v>189</v>
      </c>
      <c r="E210" s="19">
        <v>100</v>
      </c>
      <c r="F210" s="20">
        <f>'[1]4.ведомства'!G94</f>
        <v>1387474.74</v>
      </c>
      <c r="G210" s="20">
        <f>'[1]4.ведомства'!H94</f>
        <v>1387474.74</v>
      </c>
      <c r="H210" s="20">
        <f>'[1]4.ведомства'!I94</f>
        <v>0</v>
      </c>
      <c r="I210" s="20">
        <f>'[1]4.ведомства'!J94</f>
        <v>0</v>
      </c>
      <c r="J210" s="20">
        <f>'[1]4.ведомства'!K94</f>
        <v>1387474.74</v>
      </c>
      <c r="K210" s="20">
        <f>'[1]4.ведомства'!L94</f>
        <v>1387474.74</v>
      </c>
      <c r="L210" s="20">
        <f>'[1]4.ведомства'!M94</f>
        <v>1487474.74</v>
      </c>
      <c r="M210" s="20">
        <f>'[1]4.ведомства'!N94</f>
        <v>1487474.74</v>
      </c>
      <c r="N210" s="20">
        <f>'[1]4.ведомства'!O94</f>
        <v>0</v>
      </c>
      <c r="O210" s="20">
        <f>'[1]4.ведомства'!P94</f>
        <v>0</v>
      </c>
      <c r="P210" s="20">
        <f>'[1]4.ведомства'!Q94</f>
        <v>1487474.74</v>
      </c>
      <c r="Q210" s="20">
        <f>'[1]4.ведомства'!R94</f>
        <v>1487474.74</v>
      </c>
      <c r="R210" s="20">
        <f>'[1]4.ведомства'!S94</f>
        <v>1487474.74</v>
      </c>
      <c r="S210" s="20">
        <f>'[1]4.ведомства'!T94</f>
        <v>1487474.74</v>
      </c>
      <c r="T210" s="20">
        <f>'[1]4.ведомства'!U94</f>
        <v>0</v>
      </c>
      <c r="U210" s="20">
        <f>'[1]4.ведомства'!V94</f>
        <v>0</v>
      </c>
      <c r="V210" s="20">
        <f>'[1]4.ведомства'!W94</f>
        <v>1487474.74</v>
      </c>
      <c r="W210" s="20">
        <f>'[1]4.ведомства'!X94</f>
        <v>1487474.74</v>
      </c>
      <c r="X210" s="15"/>
    </row>
    <row r="211" spans="1:24" ht="24">
      <c r="A211" s="21" t="s">
        <v>29</v>
      </c>
      <c r="B211" s="18" t="s">
        <v>17</v>
      </c>
      <c r="C211" s="18" t="s">
        <v>129</v>
      </c>
      <c r="D211" s="18" t="s">
        <v>189</v>
      </c>
      <c r="E211" s="19">
        <v>200</v>
      </c>
      <c r="F211" s="20">
        <f>'[1]4.ведомства'!G95</f>
        <v>685640.76</v>
      </c>
      <c r="G211" s="20">
        <f>'[1]4.ведомства'!H95</f>
        <v>685640.76</v>
      </c>
      <c r="H211" s="20">
        <f>'[1]4.ведомства'!I95</f>
        <v>0</v>
      </c>
      <c r="I211" s="20">
        <f>'[1]4.ведомства'!J95</f>
        <v>0</v>
      </c>
      <c r="J211" s="20">
        <f>'[1]4.ведомства'!K95</f>
        <v>685640.76</v>
      </c>
      <c r="K211" s="20">
        <f>'[1]4.ведомства'!L95</f>
        <v>685640.76</v>
      </c>
      <c r="L211" s="20">
        <f>'[1]4.ведомства'!M95</f>
        <v>585640.76</v>
      </c>
      <c r="M211" s="20">
        <f>'[1]4.ведомства'!N95</f>
        <v>585640.76</v>
      </c>
      <c r="N211" s="20">
        <f>'[1]4.ведомства'!O95</f>
        <v>0</v>
      </c>
      <c r="O211" s="20">
        <f>'[1]4.ведомства'!P95</f>
        <v>0</v>
      </c>
      <c r="P211" s="20">
        <f>'[1]4.ведомства'!Q95</f>
        <v>585640.76</v>
      </c>
      <c r="Q211" s="20">
        <f>'[1]4.ведомства'!R95</f>
        <v>585640.76</v>
      </c>
      <c r="R211" s="20">
        <f>'[1]4.ведомства'!S95</f>
        <v>585640.76</v>
      </c>
      <c r="S211" s="20">
        <f>'[1]4.ведомства'!T95</f>
        <v>585640.76</v>
      </c>
      <c r="T211" s="20">
        <f>'[1]4.ведомства'!U95</f>
        <v>0</v>
      </c>
      <c r="U211" s="20">
        <f>'[1]4.ведомства'!V95</f>
        <v>0</v>
      </c>
      <c r="V211" s="20">
        <f>'[1]4.ведомства'!W95</f>
        <v>585640.76</v>
      </c>
      <c r="W211" s="20">
        <f>'[1]4.ведомства'!X95</f>
        <v>585640.76</v>
      </c>
      <c r="X211" s="15"/>
    </row>
    <row r="212" spans="1:24" ht="24">
      <c r="A212" s="31" t="s">
        <v>190</v>
      </c>
      <c r="B212" s="18" t="s">
        <v>17</v>
      </c>
      <c r="C212" s="18" t="s">
        <v>129</v>
      </c>
      <c r="D212" s="18" t="s">
        <v>191</v>
      </c>
      <c r="E212" s="19"/>
      <c r="F212" s="20">
        <f t="shared" ref="F212:W212" si="159">SUM(F213:F214)</f>
        <v>8574907.3000000007</v>
      </c>
      <c r="G212" s="20">
        <f t="shared" si="159"/>
        <v>0</v>
      </c>
      <c r="H212" s="20">
        <f t="shared" si="159"/>
        <v>0</v>
      </c>
      <c r="I212" s="20">
        <f t="shared" si="159"/>
        <v>0</v>
      </c>
      <c r="J212" s="20">
        <f t="shared" si="159"/>
        <v>8574907.3000000007</v>
      </c>
      <c r="K212" s="20">
        <f t="shared" si="159"/>
        <v>0</v>
      </c>
      <c r="L212" s="20">
        <f t="shared" si="159"/>
        <v>500000</v>
      </c>
      <c r="M212" s="20">
        <f t="shared" si="159"/>
        <v>0</v>
      </c>
      <c r="N212" s="20">
        <f t="shared" si="159"/>
        <v>0</v>
      </c>
      <c r="O212" s="20">
        <f t="shared" si="159"/>
        <v>0</v>
      </c>
      <c r="P212" s="20">
        <f t="shared" si="159"/>
        <v>500000</v>
      </c>
      <c r="Q212" s="20">
        <f t="shared" si="159"/>
        <v>0</v>
      </c>
      <c r="R212" s="20">
        <f t="shared" si="159"/>
        <v>500000</v>
      </c>
      <c r="S212" s="20">
        <f t="shared" si="159"/>
        <v>0</v>
      </c>
      <c r="T212" s="20">
        <f t="shared" si="159"/>
        <v>0</v>
      </c>
      <c r="U212" s="20">
        <f t="shared" si="159"/>
        <v>0</v>
      </c>
      <c r="V212" s="20">
        <f t="shared" si="159"/>
        <v>500000</v>
      </c>
      <c r="W212" s="20">
        <f t="shared" si="159"/>
        <v>0</v>
      </c>
      <c r="X212" s="15"/>
    </row>
    <row r="213" spans="1:24" ht="24" hidden="1">
      <c r="A213" s="21" t="s">
        <v>29</v>
      </c>
      <c r="B213" s="18" t="s">
        <v>17</v>
      </c>
      <c r="C213" s="18" t="s">
        <v>129</v>
      </c>
      <c r="D213" s="18" t="s">
        <v>191</v>
      </c>
      <c r="E213" s="19">
        <v>200</v>
      </c>
      <c r="F213" s="20">
        <f>'[1]4.ведомства'!G272+'[1]4.ведомства'!G1421</f>
        <v>0</v>
      </c>
      <c r="G213" s="20">
        <f>'[1]4.ведомства'!H272+'[1]4.ведомства'!H1421</f>
        <v>0</v>
      </c>
      <c r="H213" s="20">
        <f>'[1]4.ведомства'!I272+'[1]4.ведомства'!I1421</f>
        <v>0</v>
      </c>
      <c r="I213" s="20">
        <f>'[1]4.ведомства'!J272+'[1]4.ведомства'!J1421</f>
        <v>0</v>
      </c>
      <c r="J213" s="20">
        <f>'[1]4.ведомства'!K272+'[1]4.ведомства'!K1421</f>
        <v>0</v>
      </c>
      <c r="K213" s="20">
        <f>'[1]4.ведомства'!L272+'[1]4.ведомства'!L1421</f>
        <v>0</v>
      </c>
      <c r="L213" s="20">
        <f>'[1]4.ведомства'!M272+'[1]4.ведомства'!M1421</f>
        <v>0</v>
      </c>
      <c r="M213" s="20">
        <f>'[1]4.ведомства'!N272+'[1]4.ведомства'!N1421</f>
        <v>0</v>
      </c>
      <c r="N213" s="20">
        <f>'[1]4.ведомства'!O272+'[1]4.ведомства'!O1421</f>
        <v>0</v>
      </c>
      <c r="O213" s="20">
        <f>'[1]4.ведомства'!P272+'[1]4.ведомства'!P1421</f>
        <v>0</v>
      </c>
      <c r="P213" s="20">
        <f>'[1]4.ведомства'!Q272+'[1]4.ведомства'!Q1421</f>
        <v>0</v>
      </c>
      <c r="Q213" s="20">
        <f>'[1]4.ведомства'!R272+'[1]4.ведомства'!R1421</f>
        <v>0</v>
      </c>
      <c r="R213" s="20">
        <f>'[1]4.ведомства'!S272+'[1]4.ведомства'!S1421</f>
        <v>0</v>
      </c>
      <c r="S213" s="20">
        <f>'[1]4.ведомства'!T272+'[1]4.ведомства'!T1421</f>
        <v>0</v>
      </c>
      <c r="T213" s="20">
        <f>'[1]4.ведомства'!U272+'[1]4.ведомства'!U1421</f>
        <v>0</v>
      </c>
      <c r="U213" s="20">
        <f>'[1]4.ведомства'!V272+'[1]4.ведомства'!V1421</f>
        <v>0</v>
      </c>
      <c r="V213" s="20">
        <f>'[1]4.ведомства'!W272+'[1]4.ведомства'!W1421</f>
        <v>0</v>
      </c>
      <c r="W213" s="20">
        <f>'[1]4.ведомства'!X272+'[1]4.ведомства'!X1421</f>
        <v>0</v>
      </c>
      <c r="X213" s="15"/>
    </row>
    <row r="214" spans="1:24">
      <c r="A214" s="21" t="s">
        <v>56</v>
      </c>
      <c r="B214" s="18" t="s">
        <v>17</v>
      </c>
      <c r="C214" s="18" t="s">
        <v>129</v>
      </c>
      <c r="D214" s="18" t="s">
        <v>191</v>
      </c>
      <c r="E214" s="19">
        <v>800</v>
      </c>
      <c r="F214" s="20">
        <f>'[1]4.ведомства'!G97+'[1]4.ведомства'!G273+'[1]4.ведомства'!G1422</f>
        <v>8574907.3000000007</v>
      </c>
      <c r="G214" s="20">
        <f>'[1]4.ведомства'!H97+'[1]4.ведомства'!H273+'[1]4.ведомства'!H1422</f>
        <v>0</v>
      </c>
      <c r="H214" s="20">
        <f>'[1]4.ведомства'!I97+'[1]4.ведомства'!I273+'[1]4.ведомства'!I1422</f>
        <v>0</v>
      </c>
      <c r="I214" s="20">
        <f>'[1]4.ведомства'!J97+'[1]4.ведомства'!J273+'[1]4.ведомства'!J1422</f>
        <v>0</v>
      </c>
      <c r="J214" s="20">
        <f>'[1]4.ведомства'!K97+'[1]4.ведомства'!K273+'[1]4.ведомства'!K1422</f>
        <v>8574907.3000000007</v>
      </c>
      <c r="K214" s="20">
        <f>'[1]4.ведомства'!L97+'[1]4.ведомства'!L273+'[1]4.ведомства'!L1422</f>
        <v>0</v>
      </c>
      <c r="L214" s="20">
        <f>'[1]4.ведомства'!M97+'[1]4.ведомства'!M273+'[1]4.ведомства'!M1422</f>
        <v>500000</v>
      </c>
      <c r="M214" s="20">
        <f>'[1]4.ведомства'!N97+'[1]4.ведомства'!N273+'[1]4.ведомства'!N1422</f>
        <v>0</v>
      </c>
      <c r="N214" s="20">
        <f>'[1]4.ведомства'!O97+'[1]4.ведомства'!O273+'[1]4.ведомства'!O1422</f>
        <v>0</v>
      </c>
      <c r="O214" s="20">
        <f>'[1]4.ведомства'!P97+'[1]4.ведомства'!P273+'[1]4.ведомства'!P1422</f>
        <v>0</v>
      </c>
      <c r="P214" s="20">
        <f>'[1]4.ведомства'!Q97+'[1]4.ведомства'!Q273+'[1]4.ведомства'!Q1422</f>
        <v>500000</v>
      </c>
      <c r="Q214" s="20">
        <f>'[1]4.ведомства'!R97+'[1]4.ведомства'!R273+'[1]4.ведомства'!R1422</f>
        <v>0</v>
      </c>
      <c r="R214" s="20">
        <f>'[1]4.ведомства'!S97+'[1]4.ведомства'!S273+'[1]4.ведомства'!S1422</f>
        <v>500000</v>
      </c>
      <c r="S214" s="20">
        <f>'[1]4.ведомства'!T97+'[1]4.ведомства'!T273+'[1]4.ведомства'!T1422</f>
        <v>0</v>
      </c>
      <c r="T214" s="20">
        <f>'[1]4.ведомства'!U97+'[1]4.ведомства'!U273+'[1]4.ведомства'!U1422</f>
        <v>0</v>
      </c>
      <c r="U214" s="20">
        <f>'[1]4.ведомства'!V97+'[1]4.ведомства'!V273+'[1]4.ведомства'!V1422</f>
        <v>0</v>
      </c>
      <c r="V214" s="20">
        <f>'[1]4.ведомства'!W97+'[1]4.ведомства'!W273+'[1]4.ведомства'!W1422</f>
        <v>500000</v>
      </c>
      <c r="W214" s="20">
        <f>'[1]4.ведомства'!X97+'[1]4.ведомства'!X273+'[1]4.ведомства'!X1422</f>
        <v>0</v>
      </c>
      <c r="X214" s="15"/>
    </row>
    <row r="215" spans="1:24" hidden="1">
      <c r="A215" s="21" t="s">
        <v>192</v>
      </c>
      <c r="B215" s="18" t="s">
        <v>17</v>
      </c>
      <c r="C215" s="18" t="s">
        <v>129</v>
      </c>
      <c r="D215" s="18" t="s">
        <v>193</v>
      </c>
      <c r="E215" s="19"/>
      <c r="F215" s="20">
        <f>F216</f>
        <v>0</v>
      </c>
      <c r="G215" s="20">
        <f t="shared" ref="G215:W215" si="160">G216</f>
        <v>0</v>
      </c>
      <c r="H215" s="20">
        <f t="shared" si="160"/>
        <v>0</v>
      </c>
      <c r="I215" s="20">
        <f t="shared" si="160"/>
        <v>0</v>
      </c>
      <c r="J215" s="20">
        <f t="shared" si="160"/>
        <v>0</v>
      </c>
      <c r="K215" s="20">
        <f t="shared" si="160"/>
        <v>0</v>
      </c>
      <c r="L215" s="20">
        <f t="shared" si="160"/>
        <v>0</v>
      </c>
      <c r="M215" s="20">
        <f t="shared" si="160"/>
        <v>0</v>
      </c>
      <c r="N215" s="20">
        <f t="shared" si="160"/>
        <v>0</v>
      </c>
      <c r="O215" s="20">
        <f t="shared" si="160"/>
        <v>0</v>
      </c>
      <c r="P215" s="20">
        <f t="shared" si="160"/>
        <v>0</v>
      </c>
      <c r="Q215" s="20">
        <f t="shared" si="160"/>
        <v>0</v>
      </c>
      <c r="R215" s="20">
        <f t="shared" si="160"/>
        <v>0</v>
      </c>
      <c r="S215" s="20">
        <f t="shared" si="160"/>
        <v>0</v>
      </c>
      <c r="T215" s="20">
        <f t="shared" si="160"/>
        <v>0</v>
      </c>
      <c r="U215" s="20">
        <f t="shared" si="160"/>
        <v>0</v>
      </c>
      <c r="V215" s="20">
        <f t="shared" si="160"/>
        <v>0</v>
      </c>
      <c r="W215" s="20">
        <f t="shared" si="160"/>
        <v>0</v>
      </c>
      <c r="X215" s="15"/>
    </row>
    <row r="216" spans="1:24" hidden="1">
      <c r="A216" s="21" t="s">
        <v>56</v>
      </c>
      <c r="B216" s="18" t="s">
        <v>17</v>
      </c>
      <c r="C216" s="18" t="s">
        <v>129</v>
      </c>
      <c r="D216" s="18" t="s">
        <v>193</v>
      </c>
      <c r="E216" s="19">
        <v>800</v>
      </c>
      <c r="F216" s="20">
        <f>'[1]4.ведомства'!G337</f>
        <v>0</v>
      </c>
      <c r="G216" s="20">
        <f>'[1]4.ведомства'!H337</f>
        <v>0</v>
      </c>
      <c r="H216" s="20">
        <f>'[1]4.ведомства'!I337</f>
        <v>0</v>
      </c>
      <c r="I216" s="20">
        <f>'[1]4.ведомства'!J337</f>
        <v>0</v>
      </c>
      <c r="J216" s="20">
        <f>'[1]4.ведомства'!K337</f>
        <v>0</v>
      </c>
      <c r="K216" s="20">
        <f>'[1]4.ведомства'!L337</f>
        <v>0</v>
      </c>
      <c r="L216" s="20">
        <f>'[1]4.ведомства'!M337</f>
        <v>0</v>
      </c>
      <c r="M216" s="20">
        <f>'[1]4.ведомства'!N337</f>
        <v>0</v>
      </c>
      <c r="N216" s="20">
        <f>'[1]4.ведомства'!O337</f>
        <v>0</v>
      </c>
      <c r="O216" s="20">
        <f>'[1]4.ведомства'!P337</f>
        <v>0</v>
      </c>
      <c r="P216" s="20">
        <f>'[1]4.ведомства'!Q337</f>
        <v>0</v>
      </c>
      <c r="Q216" s="20">
        <f>'[1]4.ведомства'!R337</f>
        <v>0</v>
      </c>
      <c r="R216" s="20">
        <f>'[1]4.ведомства'!S337</f>
        <v>0</v>
      </c>
      <c r="S216" s="20">
        <f>'[1]4.ведомства'!T337</f>
        <v>0</v>
      </c>
      <c r="T216" s="20">
        <f>'[1]4.ведомства'!U337</f>
        <v>0</v>
      </c>
      <c r="U216" s="20">
        <f>'[1]4.ведомства'!V337</f>
        <v>0</v>
      </c>
      <c r="V216" s="20">
        <f>'[1]4.ведомства'!W337</f>
        <v>0</v>
      </c>
      <c r="W216" s="20">
        <f>'[1]4.ведомства'!X337</f>
        <v>0</v>
      </c>
      <c r="X216" s="15"/>
    </row>
    <row r="217" spans="1:24" ht="24">
      <c r="A217" s="21" t="s">
        <v>194</v>
      </c>
      <c r="B217" s="18" t="s">
        <v>17</v>
      </c>
      <c r="C217" s="18" t="s">
        <v>129</v>
      </c>
      <c r="D217" s="18" t="s">
        <v>195</v>
      </c>
      <c r="E217" s="19"/>
      <c r="F217" s="20">
        <f t="shared" ref="F217:W217" si="161">F218</f>
        <v>692000</v>
      </c>
      <c r="G217" s="20">
        <f t="shared" si="161"/>
        <v>0</v>
      </c>
      <c r="H217" s="20">
        <f t="shared" si="161"/>
        <v>0</v>
      </c>
      <c r="I217" s="20">
        <f t="shared" si="161"/>
        <v>0</v>
      </c>
      <c r="J217" s="20">
        <f t="shared" si="161"/>
        <v>692000</v>
      </c>
      <c r="K217" s="20">
        <f t="shared" si="161"/>
        <v>0</v>
      </c>
      <c r="L217" s="20">
        <f t="shared" si="161"/>
        <v>692000</v>
      </c>
      <c r="M217" s="20">
        <f t="shared" si="161"/>
        <v>0</v>
      </c>
      <c r="N217" s="20">
        <f t="shared" si="161"/>
        <v>0</v>
      </c>
      <c r="O217" s="20">
        <f t="shared" si="161"/>
        <v>0</v>
      </c>
      <c r="P217" s="20">
        <f t="shared" si="161"/>
        <v>692000</v>
      </c>
      <c r="Q217" s="20">
        <f t="shared" si="161"/>
        <v>0</v>
      </c>
      <c r="R217" s="20">
        <f t="shared" si="161"/>
        <v>692000</v>
      </c>
      <c r="S217" s="20">
        <f t="shared" si="161"/>
        <v>0</v>
      </c>
      <c r="T217" s="20">
        <f t="shared" si="161"/>
        <v>0</v>
      </c>
      <c r="U217" s="20">
        <f t="shared" si="161"/>
        <v>0</v>
      </c>
      <c r="V217" s="20">
        <f t="shared" si="161"/>
        <v>692000</v>
      </c>
      <c r="W217" s="20">
        <f t="shared" si="161"/>
        <v>0</v>
      </c>
      <c r="X217" s="15"/>
    </row>
    <row r="218" spans="1:24">
      <c r="A218" s="21" t="s">
        <v>56</v>
      </c>
      <c r="B218" s="18" t="s">
        <v>17</v>
      </c>
      <c r="C218" s="18" t="s">
        <v>129</v>
      </c>
      <c r="D218" s="18" t="s">
        <v>195</v>
      </c>
      <c r="E218" s="19">
        <v>800</v>
      </c>
      <c r="F218" s="20">
        <f>'[1]4.ведомства'!G99</f>
        <v>692000</v>
      </c>
      <c r="G218" s="20">
        <f>'[1]4.ведомства'!H99</f>
        <v>0</v>
      </c>
      <c r="H218" s="20">
        <f>'[1]4.ведомства'!I99</f>
        <v>0</v>
      </c>
      <c r="I218" s="20">
        <f>'[1]4.ведомства'!J99</f>
        <v>0</v>
      </c>
      <c r="J218" s="20">
        <f>'[1]4.ведомства'!K99</f>
        <v>692000</v>
      </c>
      <c r="K218" s="20">
        <f>'[1]4.ведомства'!L99</f>
        <v>0</v>
      </c>
      <c r="L218" s="20">
        <f>'[1]4.ведомства'!M99</f>
        <v>692000</v>
      </c>
      <c r="M218" s="20">
        <f>'[1]4.ведомства'!N99</f>
        <v>0</v>
      </c>
      <c r="N218" s="20">
        <f>'[1]4.ведомства'!O99</f>
        <v>0</v>
      </c>
      <c r="O218" s="20">
        <f>'[1]4.ведомства'!P99</f>
        <v>0</v>
      </c>
      <c r="P218" s="20">
        <f>'[1]4.ведомства'!Q99</f>
        <v>692000</v>
      </c>
      <c r="Q218" s="20">
        <f>'[1]4.ведомства'!R99</f>
        <v>0</v>
      </c>
      <c r="R218" s="20">
        <f>'[1]4.ведомства'!S99</f>
        <v>692000</v>
      </c>
      <c r="S218" s="20">
        <f>'[1]4.ведомства'!T99</f>
        <v>0</v>
      </c>
      <c r="T218" s="20">
        <f>'[1]4.ведомства'!U99</f>
        <v>0</v>
      </c>
      <c r="U218" s="20">
        <f>'[1]4.ведомства'!V99</f>
        <v>0</v>
      </c>
      <c r="V218" s="20">
        <f>'[1]4.ведомства'!W99</f>
        <v>692000</v>
      </c>
      <c r="W218" s="20">
        <f>'[1]4.ведомства'!X99</f>
        <v>0</v>
      </c>
      <c r="X218" s="15"/>
    </row>
    <row r="219" spans="1:24" ht="24">
      <c r="A219" s="22" t="s">
        <v>184</v>
      </c>
      <c r="B219" s="18" t="s">
        <v>17</v>
      </c>
      <c r="C219" s="18" t="s">
        <v>129</v>
      </c>
      <c r="D219" s="18" t="s">
        <v>196</v>
      </c>
      <c r="E219" s="19"/>
      <c r="F219" s="20">
        <f t="shared" ref="F219:W219" si="162">F220</f>
        <v>1687750</v>
      </c>
      <c r="G219" s="20">
        <f t="shared" si="162"/>
        <v>0</v>
      </c>
      <c r="H219" s="20">
        <f t="shared" si="162"/>
        <v>0</v>
      </c>
      <c r="I219" s="20">
        <f t="shared" si="162"/>
        <v>0</v>
      </c>
      <c r="J219" s="20">
        <f t="shared" si="162"/>
        <v>1687750</v>
      </c>
      <c r="K219" s="20">
        <f t="shared" si="162"/>
        <v>0</v>
      </c>
      <c r="L219" s="20">
        <f t="shared" si="162"/>
        <v>1043600</v>
      </c>
      <c r="M219" s="20">
        <f t="shared" si="162"/>
        <v>0</v>
      </c>
      <c r="N219" s="20">
        <f t="shared" si="162"/>
        <v>0</v>
      </c>
      <c r="O219" s="20">
        <f t="shared" si="162"/>
        <v>0</v>
      </c>
      <c r="P219" s="20">
        <f t="shared" si="162"/>
        <v>1043600</v>
      </c>
      <c r="Q219" s="20">
        <f t="shared" si="162"/>
        <v>0</v>
      </c>
      <c r="R219" s="20">
        <f t="shared" si="162"/>
        <v>961795.43</v>
      </c>
      <c r="S219" s="20">
        <f t="shared" si="162"/>
        <v>0</v>
      </c>
      <c r="T219" s="20">
        <f t="shared" si="162"/>
        <v>0</v>
      </c>
      <c r="U219" s="20">
        <f t="shared" si="162"/>
        <v>0</v>
      </c>
      <c r="V219" s="20">
        <f t="shared" si="162"/>
        <v>961795.43</v>
      </c>
      <c r="W219" s="20">
        <f t="shared" si="162"/>
        <v>0</v>
      </c>
      <c r="X219" s="15"/>
    </row>
    <row r="220" spans="1:24" ht="24">
      <c r="A220" s="21" t="s">
        <v>29</v>
      </c>
      <c r="B220" s="18" t="s">
        <v>17</v>
      </c>
      <c r="C220" s="18" t="s">
        <v>129</v>
      </c>
      <c r="D220" s="18" t="s">
        <v>196</v>
      </c>
      <c r="E220" s="19">
        <v>200</v>
      </c>
      <c r="F220" s="20">
        <f>'[1]4.ведомства'!G101</f>
        <v>1687750</v>
      </c>
      <c r="G220" s="20">
        <f>'[1]4.ведомства'!H101</f>
        <v>0</v>
      </c>
      <c r="H220" s="20">
        <f>'[1]4.ведомства'!I101</f>
        <v>0</v>
      </c>
      <c r="I220" s="20">
        <f>'[1]4.ведомства'!J101</f>
        <v>0</v>
      </c>
      <c r="J220" s="20">
        <f>'[1]4.ведомства'!K101</f>
        <v>1687750</v>
      </c>
      <c r="K220" s="20">
        <f>'[1]4.ведомства'!L101</f>
        <v>0</v>
      </c>
      <c r="L220" s="20">
        <f>'[1]4.ведомства'!M101</f>
        <v>1043600</v>
      </c>
      <c r="M220" s="20">
        <f>'[1]4.ведомства'!N101</f>
        <v>0</v>
      </c>
      <c r="N220" s="20">
        <f>'[1]4.ведомства'!O101</f>
        <v>0</v>
      </c>
      <c r="O220" s="20">
        <f>'[1]4.ведомства'!P101</f>
        <v>0</v>
      </c>
      <c r="P220" s="20">
        <f>'[1]4.ведомства'!Q101</f>
        <v>1043600</v>
      </c>
      <c r="Q220" s="20">
        <f>'[1]4.ведомства'!R101</f>
        <v>0</v>
      </c>
      <c r="R220" s="20">
        <f>'[1]4.ведомства'!S101</f>
        <v>961795.43</v>
      </c>
      <c r="S220" s="20">
        <f>'[1]4.ведомства'!T101</f>
        <v>0</v>
      </c>
      <c r="T220" s="20">
        <f>'[1]4.ведомства'!U101</f>
        <v>0</v>
      </c>
      <c r="U220" s="20">
        <f>'[1]4.ведомства'!V101</f>
        <v>0</v>
      </c>
      <c r="V220" s="20">
        <f>'[1]4.ведомства'!W101</f>
        <v>961795.43</v>
      </c>
      <c r="W220" s="20">
        <f>'[1]4.ведомства'!X101</f>
        <v>0</v>
      </c>
      <c r="X220" s="15"/>
    </row>
    <row r="221" spans="1:24" ht="24">
      <c r="A221" s="22" t="s">
        <v>115</v>
      </c>
      <c r="B221" s="18" t="s">
        <v>17</v>
      </c>
      <c r="C221" s="18" t="s">
        <v>129</v>
      </c>
      <c r="D221" s="18" t="s">
        <v>116</v>
      </c>
      <c r="E221" s="18"/>
      <c r="F221" s="20">
        <f>F222</f>
        <v>10000</v>
      </c>
      <c r="G221" s="20">
        <f t="shared" ref="G221:W222" si="163">G222</f>
        <v>0</v>
      </c>
      <c r="H221" s="20">
        <f t="shared" si="163"/>
        <v>0</v>
      </c>
      <c r="I221" s="20">
        <f t="shared" si="163"/>
        <v>0</v>
      </c>
      <c r="J221" s="20">
        <f t="shared" si="163"/>
        <v>10000</v>
      </c>
      <c r="K221" s="20">
        <f t="shared" si="163"/>
        <v>0</v>
      </c>
      <c r="L221" s="20">
        <f t="shared" si="163"/>
        <v>10000</v>
      </c>
      <c r="M221" s="20">
        <f t="shared" si="163"/>
        <v>0</v>
      </c>
      <c r="N221" s="20">
        <f t="shared" si="163"/>
        <v>0</v>
      </c>
      <c r="O221" s="20">
        <f t="shared" si="163"/>
        <v>0</v>
      </c>
      <c r="P221" s="20">
        <f t="shared" si="163"/>
        <v>10000</v>
      </c>
      <c r="Q221" s="20">
        <f t="shared" si="163"/>
        <v>0</v>
      </c>
      <c r="R221" s="20">
        <f t="shared" si="163"/>
        <v>10000</v>
      </c>
      <c r="S221" s="20">
        <f t="shared" si="163"/>
        <v>0</v>
      </c>
      <c r="T221" s="20">
        <f t="shared" si="163"/>
        <v>0</v>
      </c>
      <c r="U221" s="20">
        <f t="shared" si="163"/>
        <v>0</v>
      </c>
      <c r="V221" s="20">
        <f t="shared" si="163"/>
        <v>10000</v>
      </c>
      <c r="W221" s="20">
        <f t="shared" si="163"/>
        <v>0</v>
      </c>
      <c r="X221" s="15"/>
    </row>
    <row r="222" spans="1:24" ht="24">
      <c r="A222" s="21" t="s">
        <v>194</v>
      </c>
      <c r="B222" s="18" t="s">
        <v>17</v>
      </c>
      <c r="C222" s="18" t="s">
        <v>129</v>
      </c>
      <c r="D222" s="18" t="s">
        <v>197</v>
      </c>
      <c r="E222" s="19"/>
      <c r="F222" s="20">
        <f>F223</f>
        <v>10000</v>
      </c>
      <c r="G222" s="20">
        <f t="shared" si="163"/>
        <v>0</v>
      </c>
      <c r="H222" s="20">
        <f t="shared" si="163"/>
        <v>0</v>
      </c>
      <c r="I222" s="20">
        <f t="shared" si="163"/>
        <v>0</v>
      </c>
      <c r="J222" s="20">
        <f t="shared" si="163"/>
        <v>10000</v>
      </c>
      <c r="K222" s="20">
        <f t="shared" si="163"/>
        <v>0</v>
      </c>
      <c r="L222" s="20">
        <f t="shared" si="163"/>
        <v>10000</v>
      </c>
      <c r="M222" s="20">
        <f t="shared" si="163"/>
        <v>0</v>
      </c>
      <c r="N222" s="20">
        <f t="shared" si="163"/>
        <v>0</v>
      </c>
      <c r="O222" s="20">
        <f t="shared" si="163"/>
        <v>0</v>
      </c>
      <c r="P222" s="20">
        <f t="shared" si="163"/>
        <v>10000</v>
      </c>
      <c r="Q222" s="20">
        <f t="shared" si="163"/>
        <v>0</v>
      </c>
      <c r="R222" s="20">
        <f t="shared" si="163"/>
        <v>10000</v>
      </c>
      <c r="S222" s="20">
        <f t="shared" si="163"/>
        <v>0</v>
      </c>
      <c r="T222" s="20">
        <f t="shared" si="163"/>
        <v>0</v>
      </c>
      <c r="U222" s="20">
        <f t="shared" si="163"/>
        <v>0</v>
      </c>
      <c r="V222" s="20">
        <f t="shared" si="163"/>
        <v>10000</v>
      </c>
      <c r="W222" s="20">
        <f t="shared" si="163"/>
        <v>0</v>
      </c>
      <c r="X222" s="15"/>
    </row>
    <row r="223" spans="1:24">
      <c r="A223" s="21" t="s">
        <v>56</v>
      </c>
      <c r="B223" s="18" t="s">
        <v>17</v>
      </c>
      <c r="C223" s="18" t="s">
        <v>129</v>
      </c>
      <c r="D223" s="18" t="s">
        <v>197</v>
      </c>
      <c r="E223" s="19">
        <v>800</v>
      </c>
      <c r="F223" s="20">
        <f>'[1]4.ведомства'!G1358</f>
        <v>10000</v>
      </c>
      <c r="G223" s="20">
        <f>'[1]4.ведомства'!H1358</f>
        <v>0</v>
      </c>
      <c r="H223" s="20">
        <f>'[1]4.ведомства'!I1358</f>
        <v>0</v>
      </c>
      <c r="I223" s="20">
        <f>'[1]4.ведомства'!J1358</f>
        <v>0</v>
      </c>
      <c r="J223" s="20">
        <f>'[1]4.ведомства'!K1358</f>
        <v>10000</v>
      </c>
      <c r="K223" s="20">
        <f>'[1]4.ведомства'!L1358</f>
        <v>0</v>
      </c>
      <c r="L223" s="20">
        <f>'[1]4.ведомства'!M1358</f>
        <v>10000</v>
      </c>
      <c r="M223" s="20">
        <f>'[1]4.ведомства'!N1358</f>
        <v>0</v>
      </c>
      <c r="N223" s="20">
        <f>'[1]4.ведомства'!O1358</f>
        <v>0</v>
      </c>
      <c r="O223" s="20">
        <f>'[1]4.ведомства'!P1358</f>
        <v>0</v>
      </c>
      <c r="P223" s="20">
        <f>'[1]4.ведомства'!Q1358</f>
        <v>10000</v>
      </c>
      <c r="Q223" s="20">
        <f>'[1]4.ведомства'!R1358</f>
        <v>0</v>
      </c>
      <c r="R223" s="20">
        <f>'[1]4.ведомства'!S1358</f>
        <v>10000</v>
      </c>
      <c r="S223" s="20">
        <f>'[1]4.ведомства'!T1358</f>
        <v>0</v>
      </c>
      <c r="T223" s="20">
        <f>'[1]4.ведомства'!U1358</f>
        <v>0</v>
      </c>
      <c r="U223" s="20">
        <f>'[1]4.ведомства'!V1358</f>
        <v>0</v>
      </c>
      <c r="V223" s="20">
        <f>'[1]4.ведомства'!W1358</f>
        <v>10000</v>
      </c>
      <c r="W223" s="20">
        <f>'[1]4.ведомства'!X1358</f>
        <v>0</v>
      </c>
      <c r="X223" s="15"/>
    </row>
    <row r="224" spans="1:24" ht="24" hidden="1">
      <c r="A224" s="22" t="s">
        <v>198</v>
      </c>
      <c r="B224" s="18" t="s">
        <v>17</v>
      </c>
      <c r="C224" s="18" t="s">
        <v>129</v>
      </c>
      <c r="D224" s="18" t="s">
        <v>199</v>
      </c>
      <c r="E224" s="19"/>
      <c r="F224" s="20">
        <f>F227+F225</f>
        <v>0</v>
      </c>
      <c r="G224" s="20">
        <f t="shared" ref="G224:W224" si="164">G227+G225</f>
        <v>0</v>
      </c>
      <c r="H224" s="20">
        <f t="shared" si="164"/>
        <v>0</v>
      </c>
      <c r="I224" s="20">
        <f t="shared" si="164"/>
        <v>0</v>
      </c>
      <c r="J224" s="20">
        <f t="shared" si="164"/>
        <v>0</v>
      </c>
      <c r="K224" s="20">
        <f t="shared" si="164"/>
        <v>0</v>
      </c>
      <c r="L224" s="20">
        <f t="shared" si="164"/>
        <v>0</v>
      </c>
      <c r="M224" s="20">
        <f t="shared" si="164"/>
        <v>0</v>
      </c>
      <c r="N224" s="20">
        <f t="shared" si="164"/>
        <v>0</v>
      </c>
      <c r="O224" s="20">
        <f t="shared" si="164"/>
        <v>0</v>
      </c>
      <c r="P224" s="20">
        <f t="shared" si="164"/>
        <v>0</v>
      </c>
      <c r="Q224" s="20">
        <f t="shared" si="164"/>
        <v>0</v>
      </c>
      <c r="R224" s="20">
        <f t="shared" si="164"/>
        <v>0</v>
      </c>
      <c r="S224" s="20">
        <f t="shared" si="164"/>
        <v>0</v>
      </c>
      <c r="T224" s="20">
        <f t="shared" si="164"/>
        <v>0</v>
      </c>
      <c r="U224" s="20">
        <f t="shared" si="164"/>
        <v>0</v>
      </c>
      <c r="V224" s="20">
        <f t="shared" si="164"/>
        <v>0</v>
      </c>
      <c r="W224" s="20">
        <f t="shared" si="164"/>
        <v>0</v>
      </c>
      <c r="X224" s="15"/>
    </row>
    <row r="225" spans="1:24" ht="72" hidden="1">
      <c r="A225" s="21" t="s">
        <v>42</v>
      </c>
      <c r="B225" s="18" t="s">
        <v>17</v>
      </c>
      <c r="C225" s="18" t="s">
        <v>129</v>
      </c>
      <c r="D225" s="18" t="s">
        <v>200</v>
      </c>
      <c r="E225" s="19"/>
      <c r="F225" s="20">
        <f>F226</f>
        <v>0</v>
      </c>
      <c r="G225" s="20">
        <f t="shared" ref="G225:W225" si="165">G226</f>
        <v>0</v>
      </c>
      <c r="H225" s="20">
        <f t="shared" si="165"/>
        <v>0</v>
      </c>
      <c r="I225" s="20">
        <f t="shared" si="165"/>
        <v>0</v>
      </c>
      <c r="J225" s="20">
        <f t="shared" si="165"/>
        <v>0</v>
      </c>
      <c r="K225" s="20">
        <f t="shared" si="165"/>
        <v>0</v>
      </c>
      <c r="L225" s="20">
        <f t="shared" si="165"/>
        <v>0</v>
      </c>
      <c r="M225" s="20">
        <f t="shared" si="165"/>
        <v>0</v>
      </c>
      <c r="N225" s="20">
        <f t="shared" si="165"/>
        <v>0</v>
      </c>
      <c r="O225" s="20">
        <f t="shared" si="165"/>
        <v>0</v>
      </c>
      <c r="P225" s="20">
        <f t="shared" si="165"/>
        <v>0</v>
      </c>
      <c r="Q225" s="20">
        <f t="shared" si="165"/>
        <v>0</v>
      </c>
      <c r="R225" s="20">
        <f t="shared" si="165"/>
        <v>0</v>
      </c>
      <c r="S225" s="20">
        <f t="shared" si="165"/>
        <v>0</v>
      </c>
      <c r="T225" s="20">
        <f t="shared" si="165"/>
        <v>0</v>
      </c>
      <c r="U225" s="20">
        <f t="shared" si="165"/>
        <v>0</v>
      </c>
      <c r="V225" s="20">
        <f t="shared" si="165"/>
        <v>0</v>
      </c>
      <c r="W225" s="20">
        <f t="shared" si="165"/>
        <v>0</v>
      </c>
      <c r="X225" s="15"/>
    </row>
    <row r="226" spans="1:24" ht="48" hidden="1">
      <c r="A226" s="21" t="s">
        <v>28</v>
      </c>
      <c r="B226" s="18" t="s">
        <v>17</v>
      </c>
      <c r="C226" s="18" t="s">
        <v>129</v>
      </c>
      <c r="D226" s="18" t="s">
        <v>200</v>
      </c>
      <c r="E226" s="19">
        <v>100</v>
      </c>
      <c r="F226" s="20">
        <f>'[1]4.ведомства'!G1425</f>
        <v>0</v>
      </c>
      <c r="G226" s="20">
        <f>'[1]4.ведомства'!H1425</f>
        <v>0</v>
      </c>
      <c r="H226" s="20">
        <f>'[1]4.ведомства'!I1425</f>
        <v>0</v>
      </c>
      <c r="I226" s="20">
        <f>'[1]4.ведомства'!J1425</f>
        <v>0</v>
      </c>
      <c r="J226" s="20">
        <f>'[1]4.ведомства'!K1425</f>
        <v>0</v>
      </c>
      <c r="K226" s="20">
        <f>'[1]4.ведомства'!L1425</f>
        <v>0</v>
      </c>
      <c r="L226" s="20">
        <f>'[1]4.ведомства'!M1425</f>
        <v>0</v>
      </c>
      <c r="M226" s="20">
        <f>'[1]4.ведомства'!N1425</f>
        <v>0</v>
      </c>
      <c r="N226" s="20">
        <f>'[1]4.ведомства'!O1425</f>
        <v>0</v>
      </c>
      <c r="O226" s="20">
        <f>'[1]4.ведомства'!P1425</f>
        <v>0</v>
      </c>
      <c r="P226" s="20">
        <f>'[1]4.ведомства'!Q1425</f>
        <v>0</v>
      </c>
      <c r="Q226" s="20">
        <f>'[1]4.ведомства'!R1425</f>
        <v>0</v>
      </c>
      <c r="R226" s="20">
        <f>'[1]4.ведомства'!S1425</f>
        <v>0</v>
      </c>
      <c r="S226" s="20">
        <f>'[1]4.ведомства'!T1425</f>
        <v>0</v>
      </c>
      <c r="T226" s="20">
        <f>'[1]4.ведомства'!U1425</f>
        <v>0</v>
      </c>
      <c r="U226" s="20">
        <f>'[1]4.ведомства'!V1425</f>
        <v>0</v>
      </c>
      <c r="V226" s="20">
        <f>'[1]4.ведомства'!W1425</f>
        <v>0</v>
      </c>
      <c r="W226" s="20">
        <f>'[1]4.ведомства'!X1425</f>
        <v>0</v>
      </c>
      <c r="X226" s="15"/>
    </row>
    <row r="227" spans="1:24" ht="24" hidden="1">
      <c r="A227" s="31" t="s">
        <v>190</v>
      </c>
      <c r="B227" s="18" t="s">
        <v>17</v>
      </c>
      <c r="C227" s="18" t="s">
        <v>129</v>
      </c>
      <c r="D227" s="18" t="s">
        <v>201</v>
      </c>
      <c r="E227" s="19"/>
      <c r="F227" s="20">
        <f>F228+F229</f>
        <v>0</v>
      </c>
      <c r="G227" s="20">
        <f t="shared" ref="G227:K227" si="166">G228+G229</f>
        <v>0</v>
      </c>
      <c r="H227" s="20">
        <f t="shared" si="166"/>
        <v>0</v>
      </c>
      <c r="I227" s="20">
        <f t="shared" si="166"/>
        <v>0</v>
      </c>
      <c r="J227" s="20">
        <f t="shared" si="166"/>
        <v>0</v>
      </c>
      <c r="K227" s="20">
        <f t="shared" si="166"/>
        <v>0</v>
      </c>
      <c r="L227" s="20">
        <f>L228+L229</f>
        <v>0</v>
      </c>
      <c r="M227" s="20">
        <f t="shared" ref="M227:Q227" si="167">M228+M229</f>
        <v>0</v>
      </c>
      <c r="N227" s="20">
        <f t="shared" si="167"/>
        <v>0</v>
      </c>
      <c r="O227" s="20">
        <f t="shared" si="167"/>
        <v>0</v>
      </c>
      <c r="P227" s="20">
        <f t="shared" si="167"/>
        <v>0</v>
      </c>
      <c r="Q227" s="20">
        <f t="shared" si="167"/>
        <v>0</v>
      </c>
      <c r="R227" s="20">
        <f>R228+R229</f>
        <v>0</v>
      </c>
      <c r="S227" s="20">
        <f t="shared" ref="S227:W227" si="168">S228+S229</f>
        <v>0</v>
      </c>
      <c r="T227" s="20">
        <f t="shared" si="168"/>
        <v>0</v>
      </c>
      <c r="U227" s="20">
        <f t="shared" si="168"/>
        <v>0</v>
      </c>
      <c r="V227" s="20">
        <f t="shared" si="168"/>
        <v>0</v>
      </c>
      <c r="W227" s="20">
        <f t="shared" si="168"/>
        <v>0</v>
      </c>
      <c r="X227" s="15"/>
    </row>
    <row r="228" spans="1:24" ht="24" hidden="1">
      <c r="A228" s="21" t="s">
        <v>29</v>
      </c>
      <c r="B228" s="18" t="s">
        <v>17</v>
      </c>
      <c r="C228" s="18" t="s">
        <v>129</v>
      </c>
      <c r="D228" s="18" t="s">
        <v>201</v>
      </c>
      <c r="E228" s="19">
        <v>200</v>
      </c>
      <c r="F228" s="20">
        <f>'[1]4.ведомства'!G1427</f>
        <v>0</v>
      </c>
      <c r="G228" s="20">
        <f>'[1]4.ведомства'!H1427</f>
        <v>0</v>
      </c>
      <c r="H228" s="20">
        <f>'[1]4.ведомства'!I1427</f>
        <v>0</v>
      </c>
      <c r="I228" s="20">
        <f>'[1]4.ведомства'!J1427</f>
        <v>0</v>
      </c>
      <c r="J228" s="20">
        <f>'[1]4.ведомства'!K1427</f>
        <v>0</v>
      </c>
      <c r="K228" s="20">
        <f>'[1]4.ведомства'!L1427</f>
        <v>0</v>
      </c>
      <c r="L228" s="20">
        <f>'[1]4.ведомства'!M1427</f>
        <v>0</v>
      </c>
      <c r="M228" s="20">
        <f>'[1]4.ведомства'!N1427</f>
        <v>0</v>
      </c>
      <c r="N228" s="20">
        <f>'[1]4.ведомства'!O1427</f>
        <v>0</v>
      </c>
      <c r="O228" s="20">
        <f>'[1]4.ведомства'!P1427</f>
        <v>0</v>
      </c>
      <c r="P228" s="20">
        <f>'[1]4.ведомства'!Q1427</f>
        <v>0</v>
      </c>
      <c r="Q228" s="20">
        <f>'[1]4.ведомства'!R1427</f>
        <v>0</v>
      </c>
      <c r="R228" s="20">
        <f>'[1]4.ведомства'!S1427</f>
        <v>0</v>
      </c>
      <c r="S228" s="20">
        <f>'[1]4.ведомства'!T1427</f>
        <v>0</v>
      </c>
      <c r="T228" s="20">
        <f>'[1]4.ведомства'!U1427</f>
        <v>0</v>
      </c>
      <c r="U228" s="20">
        <f>'[1]4.ведомства'!V1427</f>
        <v>0</v>
      </c>
      <c r="V228" s="20">
        <f>'[1]4.ведомства'!W1427</f>
        <v>0</v>
      </c>
      <c r="W228" s="20">
        <f>'[1]4.ведомства'!X1427</f>
        <v>0</v>
      </c>
      <c r="X228" s="15"/>
    </row>
    <row r="229" spans="1:24" hidden="1">
      <c r="A229" s="21" t="s">
        <v>56</v>
      </c>
      <c r="B229" s="18" t="s">
        <v>17</v>
      </c>
      <c r="C229" s="18" t="s">
        <v>129</v>
      </c>
      <c r="D229" s="18" t="s">
        <v>201</v>
      </c>
      <c r="E229" s="19">
        <v>800</v>
      </c>
      <c r="F229" s="20">
        <f>'[1]4.ведомства'!G1428</f>
        <v>0</v>
      </c>
      <c r="G229" s="20">
        <f>'[1]4.ведомства'!H1428</f>
        <v>0</v>
      </c>
      <c r="H229" s="20">
        <f>'[1]4.ведомства'!I1428</f>
        <v>0</v>
      </c>
      <c r="I229" s="20">
        <f>'[1]4.ведомства'!J1428</f>
        <v>0</v>
      </c>
      <c r="J229" s="20">
        <f>'[1]4.ведомства'!K1428</f>
        <v>0</v>
      </c>
      <c r="K229" s="20">
        <f>'[1]4.ведомства'!L1428</f>
        <v>0</v>
      </c>
      <c r="L229" s="20">
        <f>'[1]4.ведомства'!M1428</f>
        <v>0</v>
      </c>
      <c r="M229" s="20">
        <f>'[1]4.ведомства'!N1428</f>
        <v>0</v>
      </c>
      <c r="N229" s="20">
        <f>'[1]4.ведомства'!O1428</f>
        <v>0</v>
      </c>
      <c r="O229" s="20">
        <f>'[1]4.ведомства'!P1428</f>
        <v>0</v>
      </c>
      <c r="P229" s="20">
        <f>'[1]4.ведомства'!Q1428</f>
        <v>0</v>
      </c>
      <c r="Q229" s="20">
        <f>'[1]4.ведомства'!R1428</f>
        <v>0</v>
      </c>
      <c r="R229" s="20">
        <f>'[1]4.ведомства'!S1428</f>
        <v>0</v>
      </c>
      <c r="S229" s="20">
        <f>'[1]4.ведомства'!T1428</f>
        <v>0</v>
      </c>
      <c r="T229" s="20">
        <f>'[1]4.ведомства'!U1428</f>
        <v>0</v>
      </c>
      <c r="U229" s="20">
        <f>'[1]4.ведомства'!V1428</f>
        <v>0</v>
      </c>
      <c r="V229" s="20">
        <f>'[1]4.ведомства'!W1428</f>
        <v>0</v>
      </c>
      <c r="W229" s="20">
        <f>'[1]4.ведомства'!X1428</f>
        <v>0</v>
      </c>
      <c r="X229" s="15"/>
    </row>
    <row r="230" spans="1:24" ht="24" hidden="1">
      <c r="A230" s="23" t="s">
        <v>202</v>
      </c>
      <c r="B230" s="18" t="s">
        <v>17</v>
      </c>
      <c r="C230" s="18" t="s">
        <v>129</v>
      </c>
      <c r="D230" s="18" t="s">
        <v>203</v>
      </c>
      <c r="E230" s="19"/>
      <c r="F230" s="20">
        <f>F231</f>
        <v>0</v>
      </c>
      <c r="G230" s="20">
        <f t="shared" ref="G230:W231" si="169">G231</f>
        <v>0</v>
      </c>
      <c r="H230" s="20">
        <f t="shared" si="169"/>
        <v>0</v>
      </c>
      <c r="I230" s="20">
        <f t="shared" si="169"/>
        <v>0</v>
      </c>
      <c r="J230" s="20">
        <f t="shared" si="169"/>
        <v>0</v>
      </c>
      <c r="K230" s="20">
        <f t="shared" si="169"/>
        <v>0</v>
      </c>
      <c r="L230" s="20">
        <f t="shared" si="169"/>
        <v>0</v>
      </c>
      <c r="M230" s="20">
        <f t="shared" si="169"/>
        <v>0</v>
      </c>
      <c r="N230" s="20">
        <f t="shared" si="169"/>
        <v>0</v>
      </c>
      <c r="O230" s="20">
        <f t="shared" si="169"/>
        <v>0</v>
      </c>
      <c r="P230" s="20">
        <f t="shared" si="169"/>
        <v>0</v>
      </c>
      <c r="Q230" s="20">
        <f t="shared" si="169"/>
        <v>0</v>
      </c>
      <c r="R230" s="20">
        <f t="shared" si="169"/>
        <v>0</v>
      </c>
      <c r="S230" s="20">
        <f t="shared" si="169"/>
        <v>0</v>
      </c>
      <c r="T230" s="20">
        <f t="shared" si="169"/>
        <v>0</v>
      </c>
      <c r="U230" s="20">
        <f t="shared" si="169"/>
        <v>0</v>
      </c>
      <c r="V230" s="20">
        <f t="shared" si="169"/>
        <v>0</v>
      </c>
      <c r="W230" s="20">
        <f t="shared" si="169"/>
        <v>0</v>
      </c>
      <c r="X230" s="15"/>
    </row>
    <row r="231" spans="1:24" ht="72" hidden="1">
      <c r="A231" s="21" t="s">
        <v>42</v>
      </c>
      <c r="B231" s="18" t="s">
        <v>17</v>
      </c>
      <c r="C231" s="18" t="s">
        <v>129</v>
      </c>
      <c r="D231" s="18" t="s">
        <v>204</v>
      </c>
      <c r="E231" s="19"/>
      <c r="F231" s="20">
        <f>F232</f>
        <v>0</v>
      </c>
      <c r="G231" s="20">
        <f t="shared" si="169"/>
        <v>0</v>
      </c>
      <c r="H231" s="20">
        <f t="shared" si="169"/>
        <v>0</v>
      </c>
      <c r="I231" s="20">
        <f t="shared" si="169"/>
        <v>0</v>
      </c>
      <c r="J231" s="20">
        <f t="shared" si="169"/>
        <v>0</v>
      </c>
      <c r="K231" s="20">
        <f t="shared" si="169"/>
        <v>0</v>
      </c>
      <c r="L231" s="20">
        <f t="shared" si="169"/>
        <v>0</v>
      </c>
      <c r="M231" s="20">
        <f t="shared" si="169"/>
        <v>0</v>
      </c>
      <c r="N231" s="20">
        <f t="shared" si="169"/>
        <v>0</v>
      </c>
      <c r="O231" s="20">
        <f t="shared" si="169"/>
        <v>0</v>
      </c>
      <c r="P231" s="20">
        <f t="shared" si="169"/>
        <v>0</v>
      </c>
      <c r="Q231" s="20">
        <f t="shared" si="169"/>
        <v>0</v>
      </c>
      <c r="R231" s="20">
        <f t="shared" si="169"/>
        <v>0</v>
      </c>
      <c r="S231" s="20">
        <f t="shared" si="169"/>
        <v>0</v>
      </c>
      <c r="T231" s="20">
        <f t="shared" si="169"/>
        <v>0</v>
      </c>
      <c r="U231" s="20">
        <f t="shared" si="169"/>
        <v>0</v>
      </c>
      <c r="V231" s="20">
        <f t="shared" si="169"/>
        <v>0</v>
      </c>
      <c r="W231" s="20">
        <f t="shared" si="169"/>
        <v>0</v>
      </c>
      <c r="X231" s="15"/>
    </row>
    <row r="232" spans="1:24" ht="24" hidden="1">
      <c r="A232" s="32" t="s">
        <v>138</v>
      </c>
      <c r="B232" s="18" t="s">
        <v>17</v>
      </c>
      <c r="C232" s="18" t="s">
        <v>129</v>
      </c>
      <c r="D232" s="18" t="s">
        <v>204</v>
      </c>
      <c r="E232" s="19">
        <v>600</v>
      </c>
      <c r="F232" s="20">
        <f>'[1]4.ведомства'!G921</f>
        <v>0</v>
      </c>
      <c r="G232" s="20">
        <f>'[1]4.ведомства'!H921</f>
        <v>0</v>
      </c>
      <c r="H232" s="20">
        <f>'[1]4.ведомства'!I921</f>
        <v>0</v>
      </c>
      <c r="I232" s="20">
        <f>'[1]4.ведомства'!J921</f>
        <v>0</v>
      </c>
      <c r="J232" s="20">
        <f>'[1]4.ведомства'!K921</f>
        <v>0</v>
      </c>
      <c r="K232" s="20">
        <f>'[1]4.ведомства'!L921</f>
        <v>0</v>
      </c>
      <c r="L232" s="20">
        <f>'[1]4.ведомства'!M921</f>
        <v>0</v>
      </c>
      <c r="M232" s="20">
        <f>'[1]4.ведомства'!N921</f>
        <v>0</v>
      </c>
      <c r="N232" s="20">
        <f>'[1]4.ведомства'!O921</f>
        <v>0</v>
      </c>
      <c r="O232" s="20">
        <f>'[1]4.ведомства'!P921</f>
        <v>0</v>
      </c>
      <c r="P232" s="20">
        <f>'[1]4.ведомства'!Q921</f>
        <v>0</v>
      </c>
      <c r="Q232" s="20">
        <f>'[1]4.ведомства'!R921</f>
        <v>0</v>
      </c>
      <c r="R232" s="20">
        <f>'[1]4.ведомства'!S921</f>
        <v>0</v>
      </c>
      <c r="S232" s="20">
        <f>'[1]4.ведомства'!T921</f>
        <v>0</v>
      </c>
      <c r="T232" s="20">
        <f>'[1]4.ведомства'!U921</f>
        <v>0</v>
      </c>
      <c r="U232" s="20">
        <f>'[1]4.ведомства'!V921</f>
        <v>0</v>
      </c>
      <c r="V232" s="20">
        <f>'[1]4.ведомства'!W921</f>
        <v>0</v>
      </c>
      <c r="W232" s="20">
        <f>'[1]4.ведомства'!X921</f>
        <v>0</v>
      </c>
      <c r="X232" s="15"/>
    </row>
    <row r="233" spans="1:24" s="16" customFormat="1" ht="24">
      <c r="A233" s="33" t="s">
        <v>205</v>
      </c>
      <c r="B233" s="13" t="s">
        <v>45</v>
      </c>
      <c r="C233" s="13" t="s">
        <v>3</v>
      </c>
      <c r="D233" s="12"/>
      <c r="E233" s="13"/>
      <c r="F233" s="14">
        <f t="shared" ref="F233:W233" si="170">F234+F249+F269+F240</f>
        <v>20837797.899999999</v>
      </c>
      <c r="G233" s="14">
        <f t="shared" si="170"/>
        <v>5189559.25</v>
      </c>
      <c r="H233" s="14">
        <f t="shared" si="170"/>
        <v>0</v>
      </c>
      <c r="I233" s="14">
        <f t="shared" si="170"/>
        <v>0</v>
      </c>
      <c r="J233" s="14">
        <f t="shared" si="170"/>
        <v>20837797.899999999</v>
      </c>
      <c r="K233" s="14">
        <f t="shared" si="170"/>
        <v>5189559.25</v>
      </c>
      <c r="L233" s="14">
        <f t="shared" si="170"/>
        <v>20734797.899999999</v>
      </c>
      <c r="M233" s="14">
        <f t="shared" si="170"/>
        <v>5189559.25</v>
      </c>
      <c r="N233" s="14">
        <f t="shared" si="170"/>
        <v>0</v>
      </c>
      <c r="O233" s="14">
        <f t="shared" si="170"/>
        <v>0</v>
      </c>
      <c r="P233" s="14">
        <f t="shared" si="170"/>
        <v>20734797.899999999</v>
      </c>
      <c r="Q233" s="14">
        <f t="shared" si="170"/>
        <v>5189559.25</v>
      </c>
      <c r="R233" s="14">
        <f t="shared" si="170"/>
        <v>20837797.899999999</v>
      </c>
      <c r="S233" s="14">
        <f t="shared" si="170"/>
        <v>5189559.25</v>
      </c>
      <c r="T233" s="14">
        <f t="shared" si="170"/>
        <v>0</v>
      </c>
      <c r="U233" s="14">
        <f t="shared" si="170"/>
        <v>0</v>
      </c>
      <c r="V233" s="14">
        <f t="shared" si="170"/>
        <v>20837797.899999999</v>
      </c>
      <c r="W233" s="14">
        <f t="shared" si="170"/>
        <v>5189559.25</v>
      </c>
      <c r="X233" s="15"/>
    </row>
    <row r="234" spans="1:24">
      <c r="A234" s="21" t="s">
        <v>206</v>
      </c>
      <c r="B234" s="19" t="s">
        <v>45</v>
      </c>
      <c r="C234" s="19" t="s">
        <v>69</v>
      </c>
      <c r="D234" s="18"/>
      <c r="E234" s="19"/>
      <c r="F234" s="20">
        <f t="shared" ref="F234:U236" si="171">F235</f>
        <v>5189559.25</v>
      </c>
      <c r="G234" s="20">
        <f t="shared" si="171"/>
        <v>5189559.25</v>
      </c>
      <c r="H234" s="20">
        <f t="shared" si="171"/>
        <v>0</v>
      </c>
      <c r="I234" s="20">
        <f t="shared" si="171"/>
        <v>0</v>
      </c>
      <c r="J234" s="20">
        <f t="shared" si="171"/>
        <v>5189559.25</v>
      </c>
      <c r="K234" s="20">
        <f t="shared" si="171"/>
        <v>5189559.25</v>
      </c>
      <c r="L234" s="20">
        <f t="shared" si="171"/>
        <v>5189559.25</v>
      </c>
      <c r="M234" s="20">
        <f t="shared" si="171"/>
        <v>5189559.25</v>
      </c>
      <c r="N234" s="20">
        <f t="shared" si="171"/>
        <v>0</v>
      </c>
      <c r="O234" s="20">
        <f t="shared" si="171"/>
        <v>0</v>
      </c>
      <c r="P234" s="20">
        <f t="shared" si="171"/>
        <v>5189559.25</v>
      </c>
      <c r="Q234" s="20">
        <f t="shared" si="171"/>
        <v>5189559.25</v>
      </c>
      <c r="R234" s="20">
        <f t="shared" si="171"/>
        <v>5189559.25</v>
      </c>
      <c r="S234" s="20">
        <f t="shared" si="171"/>
        <v>5189559.25</v>
      </c>
      <c r="T234" s="20">
        <f t="shared" si="171"/>
        <v>0</v>
      </c>
      <c r="U234" s="20">
        <f t="shared" si="171"/>
        <v>0</v>
      </c>
      <c r="V234" s="20">
        <f t="shared" ref="V234:W236" si="172">V235</f>
        <v>5189559.25</v>
      </c>
      <c r="W234" s="20">
        <f t="shared" si="172"/>
        <v>5189559.25</v>
      </c>
      <c r="X234" s="15"/>
    </row>
    <row r="235" spans="1:24">
      <c r="A235" s="23" t="s">
        <v>34</v>
      </c>
      <c r="B235" s="19" t="s">
        <v>45</v>
      </c>
      <c r="C235" s="19" t="s">
        <v>69</v>
      </c>
      <c r="D235" s="18" t="s">
        <v>35</v>
      </c>
      <c r="E235" s="19"/>
      <c r="F235" s="20">
        <f t="shared" si="171"/>
        <v>5189559.25</v>
      </c>
      <c r="G235" s="20">
        <f t="shared" si="171"/>
        <v>5189559.25</v>
      </c>
      <c r="H235" s="20">
        <f t="shared" si="171"/>
        <v>0</v>
      </c>
      <c r="I235" s="20">
        <f t="shared" si="171"/>
        <v>0</v>
      </c>
      <c r="J235" s="20">
        <f t="shared" si="171"/>
        <v>5189559.25</v>
      </c>
      <c r="K235" s="20">
        <f t="shared" si="171"/>
        <v>5189559.25</v>
      </c>
      <c r="L235" s="20">
        <f t="shared" si="171"/>
        <v>5189559.25</v>
      </c>
      <c r="M235" s="20">
        <f t="shared" si="171"/>
        <v>5189559.25</v>
      </c>
      <c r="N235" s="20">
        <f t="shared" si="171"/>
        <v>0</v>
      </c>
      <c r="O235" s="20">
        <f t="shared" si="171"/>
        <v>0</v>
      </c>
      <c r="P235" s="20">
        <f t="shared" si="171"/>
        <v>5189559.25</v>
      </c>
      <c r="Q235" s="20">
        <f t="shared" si="171"/>
        <v>5189559.25</v>
      </c>
      <c r="R235" s="20">
        <f t="shared" si="171"/>
        <v>5189559.25</v>
      </c>
      <c r="S235" s="20">
        <f t="shared" si="171"/>
        <v>5189559.25</v>
      </c>
      <c r="T235" s="20">
        <f t="shared" si="171"/>
        <v>0</v>
      </c>
      <c r="U235" s="20">
        <f t="shared" si="171"/>
        <v>0</v>
      </c>
      <c r="V235" s="20">
        <f t="shared" si="172"/>
        <v>5189559.25</v>
      </c>
      <c r="W235" s="20">
        <f t="shared" si="172"/>
        <v>5189559.25</v>
      </c>
      <c r="X235" s="15"/>
    </row>
    <row r="236" spans="1:24" ht="24">
      <c r="A236" s="23" t="s">
        <v>36</v>
      </c>
      <c r="B236" s="19" t="s">
        <v>45</v>
      </c>
      <c r="C236" s="19" t="s">
        <v>69</v>
      </c>
      <c r="D236" s="18" t="s">
        <v>37</v>
      </c>
      <c r="E236" s="19"/>
      <c r="F236" s="20">
        <f>F237</f>
        <v>5189559.25</v>
      </c>
      <c r="G236" s="20">
        <f t="shared" si="171"/>
        <v>5189559.25</v>
      </c>
      <c r="H236" s="20">
        <f t="shared" si="171"/>
        <v>0</v>
      </c>
      <c r="I236" s="20">
        <f t="shared" si="171"/>
        <v>0</v>
      </c>
      <c r="J236" s="20">
        <f t="shared" si="171"/>
        <v>5189559.25</v>
      </c>
      <c r="K236" s="20">
        <f t="shared" si="171"/>
        <v>5189559.25</v>
      </c>
      <c r="L236" s="20">
        <f>L237</f>
        <v>5189559.25</v>
      </c>
      <c r="M236" s="20">
        <f t="shared" si="171"/>
        <v>5189559.25</v>
      </c>
      <c r="N236" s="20">
        <f t="shared" si="171"/>
        <v>0</v>
      </c>
      <c r="O236" s="20">
        <f t="shared" si="171"/>
        <v>0</v>
      </c>
      <c r="P236" s="20">
        <f t="shared" si="171"/>
        <v>5189559.25</v>
      </c>
      <c r="Q236" s="20">
        <f t="shared" si="171"/>
        <v>5189559.25</v>
      </c>
      <c r="R236" s="20">
        <f>R237</f>
        <v>5189559.25</v>
      </c>
      <c r="S236" s="20">
        <f t="shared" si="171"/>
        <v>5189559.25</v>
      </c>
      <c r="T236" s="20">
        <f t="shared" si="171"/>
        <v>0</v>
      </c>
      <c r="U236" s="20">
        <f t="shared" si="171"/>
        <v>0</v>
      </c>
      <c r="V236" s="20">
        <f t="shared" si="172"/>
        <v>5189559.25</v>
      </c>
      <c r="W236" s="20">
        <f t="shared" si="172"/>
        <v>5189559.25</v>
      </c>
      <c r="X236" s="15"/>
    </row>
    <row r="237" spans="1:24" ht="72">
      <c r="A237" s="22" t="s">
        <v>207</v>
      </c>
      <c r="B237" s="19" t="s">
        <v>45</v>
      </c>
      <c r="C237" s="19" t="s">
        <v>69</v>
      </c>
      <c r="D237" s="19">
        <v>9020059300</v>
      </c>
      <c r="E237" s="19"/>
      <c r="F237" s="20">
        <f t="shared" ref="F237:W237" si="173">SUM(F238:F239)</f>
        <v>5189559.25</v>
      </c>
      <c r="G237" s="20">
        <f t="shared" si="173"/>
        <v>5189559.25</v>
      </c>
      <c r="H237" s="20">
        <f t="shared" si="173"/>
        <v>0</v>
      </c>
      <c r="I237" s="20">
        <f t="shared" si="173"/>
        <v>0</v>
      </c>
      <c r="J237" s="20">
        <f t="shared" si="173"/>
        <v>5189559.25</v>
      </c>
      <c r="K237" s="20">
        <f t="shared" si="173"/>
        <v>5189559.25</v>
      </c>
      <c r="L237" s="20">
        <f t="shared" si="173"/>
        <v>5189559.25</v>
      </c>
      <c r="M237" s="20">
        <f t="shared" si="173"/>
        <v>5189559.25</v>
      </c>
      <c r="N237" s="20">
        <f t="shared" si="173"/>
        <v>0</v>
      </c>
      <c r="O237" s="20">
        <f t="shared" si="173"/>
        <v>0</v>
      </c>
      <c r="P237" s="20">
        <f t="shared" si="173"/>
        <v>5189559.25</v>
      </c>
      <c r="Q237" s="20">
        <f t="shared" si="173"/>
        <v>5189559.25</v>
      </c>
      <c r="R237" s="20">
        <f t="shared" si="173"/>
        <v>5189559.25</v>
      </c>
      <c r="S237" s="20">
        <f t="shared" si="173"/>
        <v>5189559.25</v>
      </c>
      <c r="T237" s="20">
        <f t="shared" si="173"/>
        <v>0</v>
      </c>
      <c r="U237" s="20">
        <f t="shared" si="173"/>
        <v>0</v>
      </c>
      <c r="V237" s="20">
        <f t="shared" si="173"/>
        <v>5189559.25</v>
      </c>
      <c r="W237" s="20">
        <f t="shared" si="173"/>
        <v>5189559.25</v>
      </c>
      <c r="X237" s="15"/>
    </row>
    <row r="238" spans="1:24" ht="48">
      <c r="A238" s="21" t="s">
        <v>28</v>
      </c>
      <c r="B238" s="19" t="s">
        <v>45</v>
      </c>
      <c r="C238" s="19" t="s">
        <v>69</v>
      </c>
      <c r="D238" s="19">
        <v>9020059300</v>
      </c>
      <c r="E238" s="19">
        <v>100</v>
      </c>
      <c r="F238" s="20">
        <f>'[1]4.ведомства'!G107</f>
        <v>4250104.68</v>
      </c>
      <c r="G238" s="20">
        <f>'[1]4.ведомства'!H107</f>
        <v>4250104.68</v>
      </c>
      <c r="H238" s="20">
        <f>'[1]4.ведомства'!I107</f>
        <v>204281.13</v>
      </c>
      <c r="I238" s="20">
        <f>'[1]4.ведомства'!J107</f>
        <v>204281.13</v>
      </c>
      <c r="J238" s="20">
        <f>'[1]4.ведомства'!K107</f>
        <v>4454385.8099999996</v>
      </c>
      <c r="K238" s="20">
        <f>'[1]4.ведомства'!L107</f>
        <v>4454385.8099999996</v>
      </c>
      <c r="L238" s="20">
        <f>'[1]4.ведомства'!M107</f>
        <v>4250104.68</v>
      </c>
      <c r="M238" s="20">
        <f>'[1]4.ведомства'!N107</f>
        <v>4250104.68</v>
      </c>
      <c r="N238" s="20">
        <f>'[1]4.ведомства'!O107</f>
        <v>204281.13</v>
      </c>
      <c r="O238" s="20">
        <f>'[1]4.ведомства'!P107</f>
        <v>204281.13</v>
      </c>
      <c r="P238" s="20">
        <f>'[1]4.ведомства'!Q107</f>
        <v>4454385.8099999996</v>
      </c>
      <c r="Q238" s="20">
        <f>'[1]4.ведомства'!R107</f>
        <v>4454385.8099999996</v>
      </c>
      <c r="R238" s="20">
        <f>'[1]4.ведомства'!S107</f>
        <v>4250104.68</v>
      </c>
      <c r="S238" s="20">
        <f>'[1]4.ведомства'!T107</f>
        <v>4250104.68</v>
      </c>
      <c r="T238" s="20">
        <f>'[1]4.ведомства'!U107</f>
        <v>204281.13</v>
      </c>
      <c r="U238" s="20">
        <f>'[1]4.ведомства'!V107</f>
        <v>204281.13</v>
      </c>
      <c r="V238" s="20">
        <f>'[1]4.ведомства'!W107</f>
        <v>4454385.8099999996</v>
      </c>
      <c r="W238" s="20">
        <f>'[1]4.ведомства'!X107</f>
        <v>4454385.8099999996</v>
      </c>
      <c r="X238" s="15"/>
    </row>
    <row r="239" spans="1:24" ht="24">
      <c r="A239" s="21" t="s">
        <v>29</v>
      </c>
      <c r="B239" s="19" t="s">
        <v>45</v>
      </c>
      <c r="C239" s="19" t="s">
        <v>69</v>
      </c>
      <c r="D239" s="19">
        <v>9020059300</v>
      </c>
      <c r="E239" s="19">
        <v>200</v>
      </c>
      <c r="F239" s="20">
        <f>'[1]4.ведомства'!G108</f>
        <v>939454.57</v>
      </c>
      <c r="G239" s="20">
        <f>'[1]4.ведомства'!H108</f>
        <v>939454.57</v>
      </c>
      <c r="H239" s="20">
        <f>'[1]4.ведомства'!I108</f>
        <v>-204281.13</v>
      </c>
      <c r="I239" s="20">
        <f>'[1]4.ведомства'!J108</f>
        <v>-204281.13</v>
      </c>
      <c r="J239" s="20">
        <f>'[1]4.ведомства'!K108</f>
        <v>735173.44</v>
      </c>
      <c r="K239" s="20">
        <f>'[1]4.ведомства'!L108</f>
        <v>735173.44</v>
      </c>
      <c r="L239" s="20">
        <f>'[1]4.ведомства'!M108</f>
        <v>939454.57</v>
      </c>
      <c r="M239" s="20">
        <f>'[1]4.ведомства'!N108</f>
        <v>939454.57</v>
      </c>
      <c r="N239" s="20">
        <f>'[1]4.ведомства'!O108</f>
        <v>-204281.13</v>
      </c>
      <c r="O239" s="20">
        <f>'[1]4.ведомства'!P108</f>
        <v>-204281.13</v>
      </c>
      <c r="P239" s="20">
        <f>'[1]4.ведомства'!Q108</f>
        <v>735173.44</v>
      </c>
      <c r="Q239" s="20">
        <f>'[1]4.ведомства'!R108</f>
        <v>735173.44</v>
      </c>
      <c r="R239" s="20">
        <f>'[1]4.ведомства'!S108</f>
        <v>939454.57</v>
      </c>
      <c r="S239" s="20">
        <f>'[1]4.ведомства'!T108</f>
        <v>939454.57</v>
      </c>
      <c r="T239" s="20">
        <f>'[1]4.ведомства'!U108</f>
        <v>-204281.13</v>
      </c>
      <c r="U239" s="20">
        <f>'[1]4.ведомства'!V108</f>
        <v>-204281.13</v>
      </c>
      <c r="V239" s="20">
        <f>'[1]4.ведомства'!W108</f>
        <v>735173.44</v>
      </c>
      <c r="W239" s="20">
        <f>'[1]4.ведомства'!X108</f>
        <v>735173.44</v>
      </c>
      <c r="X239" s="15"/>
    </row>
    <row r="240" spans="1:24">
      <c r="A240" s="21" t="s">
        <v>208</v>
      </c>
      <c r="B240" s="18" t="s">
        <v>45</v>
      </c>
      <c r="C240" s="18" t="s">
        <v>209</v>
      </c>
      <c r="D240" s="19"/>
      <c r="E240" s="19"/>
      <c r="F240" s="20">
        <f>F241</f>
        <v>162000</v>
      </c>
      <c r="G240" s="20">
        <f t="shared" ref="G240:W241" si="174">G241</f>
        <v>0</v>
      </c>
      <c r="H240" s="20">
        <f t="shared" si="174"/>
        <v>0</v>
      </c>
      <c r="I240" s="20">
        <f t="shared" si="174"/>
        <v>0</v>
      </c>
      <c r="J240" s="20">
        <f t="shared" si="174"/>
        <v>162000</v>
      </c>
      <c r="K240" s="20">
        <f t="shared" si="174"/>
        <v>0</v>
      </c>
      <c r="L240" s="20">
        <f t="shared" si="174"/>
        <v>162000</v>
      </c>
      <c r="M240" s="20">
        <f t="shared" si="174"/>
        <v>0</v>
      </c>
      <c r="N240" s="20">
        <f t="shared" si="174"/>
        <v>0</v>
      </c>
      <c r="O240" s="20">
        <f t="shared" si="174"/>
        <v>0</v>
      </c>
      <c r="P240" s="20">
        <f t="shared" si="174"/>
        <v>162000</v>
      </c>
      <c r="Q240" s="20">
        <f t="shared" si="174"/>
        <v>0</v>
      </c>
      <c r="R240" s="20">
        <f t="shared" si="174"/>
        <v>162000</v>
      </c>
      <c r="S240" s="20">
        <f t="shared" si="174"/>
        <v>0</v>
      </c>
      <c r="T240" s="20">
        <f t="shared" si="174"/>
        <v>0</v>
      </c>
      <c r="U240" s="20">
        <f t="shared" si="174"/>
        <v>0</v>
      </c>
      <c r="V240" s="20">
        <f t="shared" si="174"/>
        <v>162000</v>
      </c>
      <c r="W240" s="20">
        <f t="shared" si="174"/>
        <v>0</v>
      </c>
      <c r="X240" s="15"/>
    </row>
    <row r="241" spans="1:24" ht="24">
      <c r="A241" s="21" t="s">
        <v>130</v>
      </c>
      <c r="B241" s="18" t="s">
        <v>45</v>
      </c>
      <c r="C241" s="18" t="s">
        <v>209</v>
      </c>
      <c r="D241" s="18" t="s">
        <v>131</v>
      </c>
      <c r="E241" s="19"/>
      <c r="F241" s="20">
        <f>F242</f>
        <v>162000</v>
      </c>
      <c r="G241" s="20">
        <f t="shared" si="174"/>
        <v>0</v>
      </c>
      <c r="H241" s="20">
        <f t="shared" si="174"/>
        <v>0</v>
      </c>
      <c r="I241" s="20">
        <f t="shared" si="174"/>
        <v>0</v>
      </c>
      <c r="J241" s="20">
        <f t="shared" si="174"/>
        <v>162000</v>
      </c>
      <c r="K241" s="20">
        <f t="shared" si="174"/>
        <v>0</v>
      </c>
      <c r="L241" s="20">
        <f t="shared" si="174"/>
        <v>162000</v>
      </c>
      <c r="M241" s="20">
        <f t="shared" si="174"/>
        <v>0</v>
      </c>
      <c r="N241" s="20">
        <f t="shared" si="174"/>
        <v>0</v>
      </c>
      <c r="O241" s="20">
        <f t="shared" si="174"/>
        <v>0</v>
      </c>
      <c r="P241" s="20">
        <f t="shared" si="174"/>
        <v>162000</v>
      </c>
      <c r="Q241" s="20">
        <f t="shared" si="174"/>
        <v>0</v>
      </c>
      <c r="R241" s="20">
        <f t="shared" si="174"/>
        <v>162000</v>
      </c>
      <c r="S241" s="20">
        <f t="shared" si="174"/>
        <v>0</v>
      </c>
      <c r="T241" s="20">
        <f t="shared" si="174"/>
        <v>0</v>
      </c>
      <c r="U241" s="20">
        <f t="shared" si="174"/>
        <v>0</v>
      </c>
      <c r="V241" s="20">
        <f t="shared" si="174"/>
        <v>162000</v>
      </c>
      <c r="W241" s="20">
        <f t="shared" si="174"/>
        <v>0</v>
      </c>
      <c r="X241" s="15"/>
    </row>
    <row r="242" spans="1:24" ht="84">
      <c r="A242" s="22" t="s">
        <v>210</v>
      </c>
      <c r="B242" s="18" t="s">
        <v>45</v>
      </c>
      <c r="C242" s="18" t="s">
        <v>209</v>
      </c>
      <c r="D242" s="18" t="s">
        <v>211</v>
      </c>
      <c r="E242" s="19"/>
      <c r="F242" s="20">
        <f>F243+F246</f>
        <v>162000</v>
      </c>
      <c r="G242" s="20">
        <f t="shared" ref="G242:W242" si="175">G243+G246</f>
        <v>0</v>
      </c>
      <c r="H242" s="20">
        <f t="shared" si="175"/>
        <v>0</v>
      </c>
      <c r="I242" s="20">
        <f t="shared" si="175"/>
        <v>0</v>
      </c>
      <c r="J242" s="20">
        <f t="shared" si="175"/>
        <v>162000</v>
      </c>
      <c r="K242" s="20">
        <f t="shared" si="175"/>
        <v>0</v>
      </c>
      <c r="L242" s="20">
        <f t="shared" si="175"/>
        <v>162000</v>
      </c>
      <c r="M242" s="20">
        <f t="shared" si="175"/>
        <v>0</v>
      </c>
      <c r="N242" s="20">
        <f t="shared" si="175"/>
        <v>0</v>
      </c>
      <c r="O242" s="20">
        <f t="shared" si="175"/>
        <v>0</v>
      </c>
      <c r="P242" s="20">
        <f t="shared" si="175"/>
        <v>162000</v>
      </c>
      <c r="Q242" s="20">
        <f t="shared" si="175"/>
        <v>0</v>
      </c>
      <c r="R242" s="20">
        <f t="shared" si="175"/>
        <v>162000</v>
      </c>
      <c r="S242" s="20">
        <f t="shared" si="175"/>
        <v>0</v>
      </c>
      <c r="T242" s="20">
        <f t="shared" si="175"/>
        <v>0</v>
      </c>
      <c r="U242" s="20">
        <f t="shared" si="175"/>
        <v>0</v>
      </c>
      <c r="V242" s="20">
        <f t="shared" si="175"/>
        <v>162000</v>
      </c>
      <c r="W242" s="20">
        <f t="shared" si="175"/>
        <v>0</v>
      </c>
      <c r="X242" s="15"/>
    </row>
    <row r="243" spans="1:24" ht="36">
      <c r="A243" s="22" t="s">
        <v>212</v>
      </c>
      <c r="B243" s="18" t="s">
        <v>45</v>
      </c>
      <c r="C243" s="18" t="s">
        <v>209</v>
      </c>
      <c r="D243" s="18" t="s">
        <v>213</v>
      </c>
      <c r="E243" s="19"/>
      <c r="F243" s="20">
        <f>F244</f>
        <v>150000</v>
      </c>
      <c r="G243" s="20">
        <f t="shared" ref="G243:W244" si="176">G244</f>
        <v>0</v>
      </c>
      <c r="H243" s="20">
        <f t="shared" si="176"/>
        <v>0</v>
      </c>
      <c r="I243" s="20">
        <f t="shared" si="176"/>
        <v>0</v>
      </c>
      <c r="J243" s="20">
        <f t="shared" si="176"/>
        <v>150000</v>
      </c>
      <c r="K243" s="20">
        <f t="shared" si="176"/>
        <v>0</v>
      </c>
      <c r="L243" s="20">
        <f t="shared" si="176"/>
        <v>150000</v>
      </c>
      <c r="M243" s="20">
        <f t="shared" si="176"/>
        <v>0</v>
      </c>
      <c r="N243" s="20">
        <f t="shared" si="176"/>
        <v>0</v>
      </c>
      <c r="O243" s="20">
        <f t="shared" si="176"/>
        <v>0</v>
      </c>
      <c r="P243" s="20">
        <f t="shared" si="176"/>
        <v>150000</v>
      </c>
      <c r="Q243" s="20">
        <f t="shared" si="176"/>
        <v>0</v>
      </c>
      <c r="R243" s="20">
        <f t="shared" si="176"/>
        <v>150000</v>
      </c>
      <c r="S243" s="20">
        <f t="shared" si="176"/>
        <v>0</v>
      </c>
      <c r="T243" s="20">
        <f t="shared" si="176"/>
        <v>0</v>
      </c>
      <c r="U243" s="20">
        <f t="shared" si="176"/>
        <v>0</v>
      </c>
      <c r="V243" s="20">
        <f t="shared" si="176"/>
        <v>150000</v>
      </c>
      <c r="W243" s="20">
        <f t="shared" si="176"/>
        <v>0</v>
      </c>
      <c r="X243" s="15"/>
    </row>
    <row r="244" spans="1:24" ht="24">
      <c r="A244" s="34" t="s">
        <v>214</v>
      </c>
      <c r="B244" s="18" t="s">
        <v>45</v>
      </c>
      <c r="C244" s="18" t="s">
        <v>209</v>
      </c>
      <c r="D244" s="18" t="s">
        <v>215</v>
      </c>
      <c r="E244" s="19"/>
      <c r="F244" s="20">
        <f>F245</f>
        <v>150000</v>
      </c>
      <c r="G244" s="20">
        <f t="shared" si="176"/>
        <v>0</v>
      </c>
      <c r="H244" s="20">
        <f t="shared" si="176"/>
        <v>0</v>
      </c>
      <c r="I244" s="20">
        <f t="shared" si="176"/>
        <v>0</v>
      </c>
      <c r="J244" s="20">
        <f t="shared" si="176"/>
        <v>150000</v>
      </c>
      <c r="K244" s="20">
        <f t="shared" si="176"/>
        <v>0</v>
      </c>
      <c r="L244" s="20">
        <f t="shared" si="176"/>
        <v>150000</v>
      </c>
      <c r="M244" s="20">
        <f t="shared" si="176"/>
        <v>0</v>
      </c>
      <c r="N244" s="20">
        <f t="shared" si="176"/>
        <v>0</v>
      </c>
      <c r="O244" s="20">
        <f t="shared" si="176"/>
        <v>0</v>
      </c>
      <c r="P244" s="20">
        <f t="shared" si="176"/>
        <v>150000</v>
      </c>
      <c r="Q244" s="20">
        <f t="shared" si="176"/>
        <v>0</v>
      </c>
      <c r="R244" s="20">
        <f t="shared" si="176"/>
        <v>150000</v>
      </c>
      <c r="S244" s="20">
        <f t="shared" si="176"/>
        <v>0</v>
      </c>
      <c r="T244" s="20">
        <f t="shared" si="176"/>
        <v>0</v>
      </c>
      <c r="U244" s="20">
        <f t="shared" si="176"/>
        <v>0</v>
      </c>
      <c r="V244" s="20">
        <f t="shared" si="176"/>
        <v>150000</v>
      </c>
      <c r="W244" s="20">
        <f t="shared" si="176"/>
        <v>0</v>
      </c>
      <c r="X244" s="15"/>
    </row>
    <row r="245" spans="1:24" ht="24">
      <c r="A245" s="21" t="s">
        <v>29</v>
      </c>
      <c r="B245" s="18" t="s">
        <v>45</v>
      </c>
      <c r="C245" s="18" t="s">
        <v>209</v>
      </c>
      <c r="D245" s="18" t="s">
        <v>215</v>
      </c>
      <c r="E245" s="19">
        <v>200</v>
      </c>
      <c r="F245" s="20">
        <f>'[1]4.ведомства'!G114</f>
        <v>150000</v>
      </c>
      <c r="G245" s="20">
        <f>'[1]4.ведомства'!H114</f>
        <v>0</v>
      </c>
      <c r="H245" s="20">
        <f>'[1]4.ведомства'!I114</f>
        <v>0</v>
      </c>
      <c r="I245" s="20">
        <f>'[1]4.ведомства'!J114</f>
        <v>0</v>
      </c>
      <c r="J245" s="20">
        <f>'[1]4.ведомства'!K114</f>
        <v>150000</v>
      </c>
      <c r="K245" s="20">
        <f>'[1]4.ведомства'!L114</f>
        <v>0</v>
      </c>
      <c r="L245" s="20">
        <f>'[1]4.ведомства'!M114</f>
        <v>150000</v>
      </c>
      <c r="M245" s="20">
        <f>'[1]4.ведомства'!N114</f>
        <v>0</v>
      </c>
      <c r="N245" s="20">
        <f>'[1]4.ведомства'!O114</f>
        <v>0</v>
      </c>
      <c r="O245" s="20">
        <f>'[1]4.ведомства'!P114</f>
        <v>0</v>
      </c>
      <c r="P245" s="20">
        <f>'[1]4.ведомства'!Q114</f>
        <v>150000</v>
      </c>
      <c r="Q245" s="20">
        <f>'[1]4.ведомства'!R114</f>
        <v>0</v>
      </c>
      <c r="R245" s="20">
        <f>'[1]4.ведомства'!S114</f>
        <v>150000</v>
      </c>
      <c r="S245" s="20">
        <f>'[1]4.ведомства'!T114</f>
        <v>0</v>
      </c>
      <c r="T245" s="20">
        <f>'[1]4.ведомства'!U114</f>
        <v>0</v>
      </c>
      <c r="U245" s="20">
        <f>'[1]4.ведомства'!V114</f>
        <v>0</v>
      </c>
      <c r="V245" s="20">
        <f>'[1]4.ведомства'!W114</f>
        <v>150000</v>
      </c>
      <c r="W245" s="20">
        <f>'[1]4.ведомства'!X114</f>
        <v>0</v>
      </c>
      <c r="X245" s="15"/>
    </row>
    <row r="246" spans="1:24" ht="24">
      <c r="A246" s="22" t="s">
        <v>216</v>
      </c>
      <c r="B246" s="18" t="s">
        <v>45</v>
      </c>
      <c r="C246" s="18" t="s">
        <v>209</v>
      </c>
      <c r="D246" s="18" t="s">
        <v>217</v>
      </c>
      <c r="E246" s="19"/>
      <c r="F246" s="20">
        <f>F247</f>
        <v>12000</v>
      </c>
      <c r="G246" s="20">
        <f t="shared" ref="G246:W247" si="177">G247</f>
        <v>0</v>
      </c>
      <c r="H246" s="20">
        <f t="shared" si="177"/>
        <v>0</v>
      </c>
      <c r="I246" s="20">
        <f t="shared" si="177"/>
        <v>0</v>
      </c>
      <c r="J246" s="20">
        <f t="shared" si="177"/>
        <v>12000</v>
      </c>
      <c r="K246" s="20">
        <f t="shared" si="177"/>
        <v>0</v>
      </c>
      <c r="L246" s="20">
        <f t="shared" si="177"/>
        <v>12000</v>
      </c>
      <c r="M246" s="20">
        <f t="shared" si="177"/>
        <v>0</v>
      </c>
      <c r="N246" s="20">
        <f t="shared" si="177"/>
        <v>0</v>
      </c>
      <c r="O246" s="20">
        <f t="shared" si="177"/>
        <v>0</v>
      </c>
      <c r="P246" s="20">
        <f t="shared" si="177"/>
        <v>12000</v>
      </c>
      <c r="Q246" s="20">
        <f t="shared" si="177"/>
        <v>0</v>
      </c>
      <c r="R246" s="20">
        <f t="shared" si="177"/>
        <v>12000</v>
      </c>
      <c r="S246" s="20">
        <f t="shared" si="177"/>
        <v>0</v>
      </c>
      <c r="T246" s="20">
        <f t="shared" si="177"/>
        <v>0</v>
      </c>
      <c r="U246" s="20">
        <f t="shared" si="177"/>
        <v>0</v>
      </c>
      <c r="V246" s="20">
        <f t="shared" si="177"/>
        <v>12000</v>
      </c>
      <c r="W246" s="20">
        <f t="shared" si="177"/>
        <v>0</v>
      </c>
      <c r="X246" s="15"/>
    </row>
    <row r="247" spans="1:24" ht="24">
      <c r="A247" s="21" t="s">
        <v>218</v>
      </c>
      <c r="B247" s="18" t="s">
        <v>45</v>
      </c>
      <c r="C247" s="18" t="s">
        <v>209</v>
      </c>
      <c r="D247" s="18" t="s">
        <v>219</v>
      </c>
      <c r="E247" s="19"/>
      <c r="F247" s="20">
        <f>F248</f>
        <v>12000</v>
      </c>
      <c r="G247" s="20">
        <f t="shared" si="177"/>
        <v>0</v>
      </c>
      <c r="H247" s="20">
        <f t="shared" si="177"/>
        <v>0</v>
      </c>
      <c r="I247" s="20">
        <f t="shared" si="177"/>
        <v>0</v>
      </c>
      <c r="J247" s="20">
        <f t="shared" si="177"/>
        <v>12000</v>
      </c>
      <c r="K247" s="20">
        <f t="shared" si="177"/>
        <v>0</v>
      </c>
      <c r="L247" s="20">
        <f t="shared" si="177"/>
        <v>12000</v>
      </c>
      <c r="M247" s="20">
        <f t="shared" si="177"/>
        <v>0</v>
      </c>
      <c r="N247" s="20">
        <f t="shared" si="177"/>
        <v>0</v>
      </c>
      <c r="O247" s="20">
        <f t="shared" si="177"/>
        <v>0</v>
      </c>
      <c r="P247" s="20">
        <f t="shared" si="177"/>
        <v>12000</v>
      </c>
      <c r="Q247" s="20">
        <f t="shared" si="177"/>
        <v>0</v>
      </c>
      <c r="R247" s="20">
        <f t="shared" si="177"/>
        <v>12000</v>
      </c>
      <c r="S247" s="20">
        <f t="shared" si="177"/>
        <v>0</v>
      </c>
      <c r="T247" s="20">
        <f t="shared" si="177"/>
        <v>0</v>
      </c>
      <c r="U247" s="20">
        <f t="shared" si="177"/>
        <v>0</v>
      </c>
      <c r="V247" s="20">
        <f t="shared" si="177"/>
        <v>12000</v>
      </c>
      <c r="W247" s="20">
        <f t="shared" si="177"/>
        <v>0</v>
      </c>
      <c r="X247" s="15"/>
    </row>
    <row r="248" spans="1:24" ht="24">
      <c r="A248" s="21" t="s">
        <v>29</v>
      </c>
      <c r="B248" s="18" t="s">
        <v>45</v>
      </c>
      <c r="C248" s="18" t="s">
        <v>209</v>
      </c>
      <c r="D248" s="18" t="s">
        <v>219</v>
      </c>
      <c r="E248" s="19">
        <v>200</v>
      </c>
      <c r="F248" s="20">
        <f>'[1]4.ведомства'!G117</f>
        <v>12000</v>
      </c>
      <c r="G248" s="20">
        <f>'[1]4.ведомства'!H117</f>
        <v>0</v>
      </c>
      <c r="H248" s="20">
        <f>'[1]4.ведомства'!I117</f>
        <v>0</v>
      </c>
      <c r="I248" s="20">
        <f>'[1]4.ведомства'!J117</f>
        <v>0</v>
      </c>
      <c r="J248" s="20">
        <f>'[1]4.ведомства'!K117</f>
        <v>12000</v>
      </c>
      <c r="K248" s="20">
        <f>'[1]4.ведомства'!L117</f>
        <v>0</v>
      </c>
      <c r="L248" s="20">
        <f>'[1]4.ведомства'!M117</f>
        <v>12000</v>
      </c>
      <c r="M248" s="20">
        <f>'[1]4.ведомства'!N117</f>
        <v>0</v>
      </c>
      <c r="N248" s="20">
        <f>'[1]4.ведомства'!O117</f>
        <v>0</v>
      </c>
      <c r="O248" s="20">
        <f>'[1]4.ведомства'!P117</f>
        <v>0</v>
      </c>
      <c r="P248" s="20">
        <f>'[1]4.ведомства'!Q117</f>
        <v>12000</v>
      </c>
      <c r="Q248" s="20">
        <f>'[1]4.ведомства'!R117</f>
        <v>0</v>
      </c>
      <c r="R248" s="20">
        <f>'[1]4.ведомства'!S117</f>
        <v>12000</v>
      </c>
      <c r="S248" s="20">
        <f>'[1]4.ведомства'!T117</f>
        <v>0</v>
      </c>
      <c r="T248" s="20">
        <f>'[1]4.ведомства'!U117</f>
        <v>0</v>
      </c>
      <c r="U248" s="20">
        <f>'[1]4.ведомства'!V117</f>
        <v>0</v>
      </c>
      <c r="V248" s="20">
        <f>'[1]4.ведомства'!W117</f>
        <v>12000</v>
      </c>
      <c r="W248" s="20">
        <f>'[1]4.ведомства'!X117</f>
        <v>0</v>
      </c>
      <c r="X248" s="15"/>
    </row>
    <row r="249" spans="1:24" ht="24">
      <c r="A249" s="21" t="s">
        <v>220</v>
      </c>
      <c r="B249" s="18" t="s">
        <v>45</v>
      </c>
      <c r="C249" s="18" t="s">
        <v>221</v>
      </c>
      <c r="D249" s="18"/>
      <c r="E249" s="19"/>
      <c r="F249" s="20">
        <f>F250+F265</f>
        <v>13644870.33</v>
      </c>
      <c r="G249" s="20">
        <f t="shared" ref="G249:W249" si="178">G250+G265</f>
        <v>0</v>
      </c>
      <c r="H249" s="20">
        <f t="shared" si="178"/>
        <v>0</v>
      </c>
      <c r="I249" s="20">
        <f t="shared" si="178"/>
        <v>0</v>
      </c>
      <c r="J249" s="20">
        <f t="shared" si="178"/>
        <v>13644870.33</v>
      </c>
      <c r="K249" s="20">
        <f t="shared" si="178"/>
        <v>0</v>
      </c>
      <c r="L249" s="20">
        <f t="shared" si="178"/>
        <v>13541870.33</v>
      </c>
      <c r="M249" s="20">
        <f t="shared" si="178"/>
        <v>0</v>
      </c>
      <c r="N249" s="20">
        <f t="shared" si="178"/>
        <v>0</v>
      </c>
      <c r="O249" s="20">
        <f t="shared" si="178"/>
        <v>0</v>
      </c>
      <c r="P249" s="20">
        <f t="shared" si="178"/>
        <v>13541870.33</v>
      </c>
      <c r="Q249" s="20">
        <f t="shared" si="178"/>
        <v>0</v>
      </c>
      <c r="R249" s="20">
        <f t="shared" si="178"/>
        <v>13644870.33</v>
      </c>
      <c r="S249" s="20">
        <f t="shared" si="178"/>
        <v>0</v>
      </c>
      <c r="T249" s="20">
        <f t="shared" si="178"/>
        <v>0</v>
      </c>
      <c r="U249" s="20">
        <f t="shared" si="178"/>
        <v>0</v>
      </c>
      <c r="V249" s="20">
        <f t="shared" si="178"/>
        <v>13644870.33</v>
      </c>
      <c r="W249" s="20">
        <f t="shared" si="178"/>
        <v>0</v>
      </c>
      <c r="X249" s="15"/>
    </row>
    <row r="250" spans="1:24" ht="24">
      <c r="A250" s="21" t="s">
        <v>130</v>
      </c>
      <c r="B250" s="18" t="s">
        <v>45</v>
      </c>
      <c r="C250" s="18" t="s">
        <v>221</v>
      </c>
      <c r="D250" s="18" t="s">
        <v>131</v>
      </c>
      <c r="E250" s="19"/>
      <c r="F250" s="20">
        <f>F251</f>
        <v>13644870.33</v>
      </c>
      <c r="G250" s="20">
        <f t="shared" ref="G250:W250" si="179">G251</f>
        <v>0</v>
      </c>
      <c r="H250" s="20">
        <f t="shared" si="179"/>
        <v>0</v>
      </c>
      <c r="I250" s="20">
        <f t="shared" si="179"/>
        <v>0</v>
      </c>
      <c r="J250" s="20">
        <f t="shared" si="179"/>
        <v>13644870.33</v>
      </c>
      <c r="K250" s="20">
        <f t="shared" si="179"/>
        <v>0</v>
      </c>
      <c r="L250" s="20">
        <f t="shared" si="179"/>
        <v>13541870.33</v>
      </c>
      <c r="M250" s="20">
        <f t="shared" si="179"/>
        <v>0</v>
      </c>
      <c r="N250" s="20">
        <f t="shared" si="179"/>
        <v>0</v>
      </c>
      <c r="O250" s="20">
        <f t="shared" si="179"/>
        <v>0</v>
      </c>
      <c r="P250" s="20">
        <f t="shared" si="179"/>
        <v>13541870.33</v>
      </c>
      <c r="Q250" s="20">
        <f t="shared" si="179"/>
        <v>0</v>
      </c>
      <c r="R250" s="20">
        <f t="shared" si="179"/>
        <v>13644870.33</v>
      </c>
      <c r="S250" s="20">
        <f t="shared" si="179"/>
        <v>0</v>
      </c>
      <c r="T250" s="20">
        <f t="shared" si="179"/>
        <v>0</v>
      </c>
      <c r="U250" s="20">
        <f t="shared" si="179"/>
        <v>0</v>
      </c>
      <c r="V250" s="20">
        <f t="shared" si="179"/>
        <v>13644870.33</v>
      </c>
      <c r="W250" s="20">
        <f t="shared" si="179"/>
        <v>0</v>
      </c>
      <c r="X250" s="15"/>
    </row>
    <row r="251" spans="1:24" ht="84">
      <c r="A251" s="22" t="s">
        <v>210</v>
      </c>
      <c r="B251" s="18" t="s">
        <v>45</v>
      </c>
      <c r="C251" s="18" t="s">
        <v>221</v>
      </c>
      <c r="D251" s="18" t="s">
        <v>211</v>
      </c>
      <c r="E251" s="19"/>
      <c r="F251" s="20">
        <f t="shared" ref="F251:W251" si="180">F259+F262+F252</f>
        <v>13644870.33</v>
      </c>
      <c r="G251" s="20">
        <f t="shared" si="180"/>
        <v>0</v>
      </c>
      <c r="H251" s="20">
        <f t="shared" si="180"/>
        <v>0</v>
      </c>
      <c r="I251" s="20">
        <f t="shared" si="180"/>
        <v>0</v>
      </c>
      <c r="J251" s="20">
        <f t="shared" si="180"/>
        <v>13644870.33</v>
      </c>
      <c r="K251" s="20">
        <f t="shared" si="180"/>
        <v>0</v>
      </c>
      <c r="L251" s="20">
        <f t="shared" si="180"/>
        <v>13541870.33</v>
      </c>
      <c r="M251" s="20">
        <f t="shared" si="180"/>
        <v>0</v>
      </c>
      <c r="N251" s="20">
        <f t="shared" si="180"/>
        <v>0</v>
      </c>
      <c r="O251" s="20">
        <f t="shared" si="180"/>
        <v>0</v>
      </c>
      <c r="P251" s="20">
        <f t="shared" si="180"/>
        <v>13541870.33</v>
      </c>
      <c r="Q251" s="20">
        <f t="shared" si="180"/>
        <v>0</v>
      </c>
      <c r="R251" s="20">
        <f t="shared" si="180"/>
        <v>13644870.33</v>
      </c>
      <c r="S251" s="20">
        <f t="shared" si="180"/>
        <v>0</v>
      </c>
      <c r="T251" s="20">
        <f t="shared" si="180"/>
        <v>0</v>
      </c>
      <c r="U251" s="20">
        <f t="shared" si="180"/>
        <v>0</v>
      </c>
      <c r="V251" s="20">
        <f t="shared" si="180"/>
        <v>13644870.33</v>
      </c>
      <c r="W251" s="20">
        <f t="shared" si="180"/>
        <v>0</v>
      </c>
      <c r="X251" s="15"/>
    </row>
    <row r="252" spans="1:24" ht="24">
      <c r="A252" s="21" t="s">
        <v>222</v>
      </c>
      <c r="B252" s="18" t="s">
        <v>45</v>
      </c>
      <c r="C252" s="18" t="s">
        <v>221</v>
      </c>
      <c r="D252" s="18" t="s">
        <v>223</v>
      </c>
      <c r="E252" s="19"/>
      <c r="F252" s="20">
        <f>F253+F255</f>
        <v>13486870.33</v>
      </c>
      <c r="G252" s="20">
        <f t="shared" ref="G252:W252" si="181">G253+G255</f>
        <v>0</v>
      </c>
      <c r="H252" s="20">
        <f t="shared" si="181"/>
        <v>0</v>
      </c>
      <c r="I252" s="20">
        <f t="shared" si="181"/>
        <v>0</v>
      </c>
      <c r="J252" s="20">
        <f t="shared" si="181"/>
        <v>13486870.33</v>
      </c>
      <c r="K252" s="20">
        <f t="shared" si="181"/>
        <v>0</v>
      </c>
      <c r="L252" s="20">
        <f t="shared" si="181"/>
        <v>13383870.33</v>
      </c>
      <c r="M252" s="20">
        <f t="shared" si="181"/>
        <v>0</v>
      </c>
      <c r="N252" s="20">
        <f t="shared" si="181"/>
        <v>0</v>
      </c>
      <c r="O252" s="20">
        <f t="shared" si="181"/>
        <v>0</v>
      </c>
      <c r="P252" s="20">
        <f t="shared" si="181"/>
        <v>13383870.33</v>
      </c>
      <c r="Q252" s="20">
        <f t="shared" si="181"/>
        <v>0</v>
      </c>
      <c r="R252" s="20">
        <f t="shared" si="181"/>
        <v>13486870.33</v>
      </c>
      <c r="S252" s="20">
        <f t="shared" si="181"/>
        <v>0</v>
      </c>
      <c r="T252" s="20">
        <f t="shared" si="181"/>
        <v>0</v>
      </c>
      <c r="U252" s="20">
        <f t="shared" si="181"/>
        <v>0</v>
      </c>
      <c r="V252" s="20">
        <f t="shared" si="181"/>
        <v>13486870.33</v>
      </c>
      <c r="W252" s="20">
        <f t="shared" si="181"/>
        <v>0</v>
      </c>
      <c r="X252" s="15"/>
    </row>
    <row r="253" spans="1:24" ht="48">
      <c r="A253" s="21" t="s">
        <v>32</v>
      </c>
      <c r="B253" s="18" t="s">
        <v>45</v>
      </c>
      <c r="C253" s="18" t="s">
        <v>221</v>
      </c>
      <c r="D253" s="18" t="s">
        <v>224</v>
      </c>
      <c r="E253" s="19"/>
      <c r="F253" s="20">
        <f>F254</f>
        <v>320000</v>
      </c>
      <c r="G253" s="20">
        <f t="shared" ref="G253:W253" si="182">G254</f>
        <v>0</v>
      </c>
      <c r="H253" s="20">
        <f t="shared" si="182"/>
        <v>0</v>
      </c>
      <c r="I253" s="20">
        <f t="shared" si="182"/>
        <v>0</v>
      </c>
      <c r="J253" s="20">
        <f t="shared" si="182"/>
        <v>320000</v>
      </c>
      <c r="K253" s="20">
        <f t="shared" si="182"/>
        <v>0</v>
      </c>
      <c r="L253" s="20">
        <f t="shared" si="182"/>
        <v>217000</v>
      </c>
      <c r="M253" s="20">
        <f t="shared" si="182"/>
        <v>0</v>
      </c>
      <c r="N253" s="20">
        <f t="shared" si="182"/>
        <v>0</v>
      </c>
      <c r="O253" s="20">
        <f t="shared" si="182"/>
        <v>0</v>
      </c>
      <c r="P253" s="20">
        <f t="shared" si="182"/>
        <v>217000</v>
      </c>
      <c r="Q253" s="20">
        <f t="shared" si="182"/>
        <v>0</v>
      </c>
      <c r="R253" s="20">
        <f t="shared" si="182"/>
        <v>320000</v>
      </c>
      <c r="S253" s="20">
        <f t="shared" si="182"/>
        <v>0</v>
      </c>
      <c r="T253" s="20">
        <f t="shared" si="182"/>
        <v>0</v>
      </c>
      <c r="U253" s="20">
        <f t="shared" si="182"/>
        <v>0</v>
      </c>
      <c r="V253" s="20">
        <f t="shared" si="182"/>
        <v>320000</v>
      </c>
      <c r="W253" s="20">
        <f t="shared" si="182"/>
        <v>0</v>
      </c>
      <c r="X253" s="15"/>
    </row>
    <row r="254" spans="1:24" ht="48">
      <c r="A254" s="21" t="s">
        <v>28</v>
      </c>
      <c r="B254" s="18" t="s">
        <v>45</v>
      </c>
      <c r="C254" s="18" t="s">
        <v>221</v>
      </c>
      <c r="D254" s="18" t="s">
        <v>224</v>
      </c>
      <c r="E254" s="19">
        <v>100</v>
      </c>
      <c r="F254" s="20">
        <f>'[1]4.ведомства'!G930</f>
        <v>320000</v>
      </c>
      <c r="G254" s="20">
        <f>'[1]4.ведомства'!H930</f>
        <v>0</v>
      </c>
      <c r="H254" s="20">
        <f>'[1]4.ведомства'!I930</f>
        <v>0</v>
      </c>
      <c r="I254" s="20">
        <f>'[1]4.ведомства'!J930</f>
        <v>0</v>
      </c>
      <c r="J254" s="20">
        <f>'[1]4.ведомства'!K930</f>
        <v>320000</v>
      </c>
      <c r="K254" s="20">
        <f>'[1]4.ведомства'!L930</f>
        <v>0</v>
      </c>
      <c r="L254" s="20">
        <f>'[1]4.ведомства'!M930</f>
        <v>217000</v>
      </c>
      <c r="M254" s="20">
        <f>'[1]4.ведомства'!N930</f>
        <v>0</v>
      </c>
      <c r="N254" s="20">
        <f>'[1]4.ведомства'!O930</f>
        <v>0</v>
      </c>
      <c r="O254" s="20">
        <f>'[1]4.ведомства'!P930</f>
        <v>0</v>
      </c>
      <c r="P254" s="20">
        <f>'[1]4.ведомства'!Q930</f>
        <v>217000</v>
      </c>
      <c r="Q254" s="20">
        <f>'[1]4.ведомства'!R930</f>
        <v>0</v>
      </c>
      <c r="R254" s="20">
        <f>'[1]4.ведомства'!S930</f>
        <v>320000</v>
      </c>
      <c r="S254" s="20">
        <f>'[1]4.ведомства'!T930</f>
        <v>0</v>
      </c>
      <c r="T254" s="20">
        <f>'[1]4.ведомства'!U930</f>
        <v>0</v>
      </c>
      <c r="U254" s="20">
        <f>'[1]4.ведомства'!V930</f>
        <v>0</v>
      </c>
      <c r="V254" s="20">
        <f>'[1]4.ведомства'!W930</f>
        <v>320000</v>
      </c>
      <c r="W254" s="20">
        <f>'[1]4.ведомства'!X930</f>
        <v>0</v>
      </c>
      <c r="X254" s="15"/>
    </row>
    <row r="255" spans="1:24" ht="24">
      <c r="A255" s="21" t="s">
        <v>158</v>
      </c>
      <c r="B255" s="18" t="s">
        <v>45</v>
      </c>
      <c r="C255" s="18" t="s">
        <v>221</v>
      </c>
      <c r="D255" s="18" t="s">
        <v>225</v>
      </c>
      <c r="E255" s="19"/>
      <c r="F255" s="20">
        <f>F256+F257+F258</f>
        <v>13166870.33</v>
      </c>
      <c r="G255" s="20">
        <f t="shared" ref="G255:W255" si="183">G256+G257+G258</f>
        <v>0</v>
      </c>
      <c r="H255" s="20">
        <f t="shared" si="183"/>
        <v>0</v>
      </c>
      <c r="I255" s="20">
        <f t="shared" si="183"/>
        <v>0</v>
      </c>
      <c r="J255" s="20">
        <f t="shared" si="183"/>
        <v>13166870.33</v>
      </c>
      <c r="K255" s="20">
        <f t="shared" si="183"/>
        <v>0</v>
      </c>
      <c r="L255" s="20">
        <f t="shared" si="183"/>
        <v>13166870.33</v>
      </c>
      <c r="M255" s="20">
        <f t="shared" si="183"/>
        <v>0</v>
      </c>
      <c r="N255" s="20">
        <f t="shared" si="183"/>
        <v>0</v>
      </c>
      <c r="O255" s="20">
        <f t="shared" si="183"/>
        <v>0</v>
      </c>
      <c r="P255" s="20">
        <f t="shared" si="183"/>
        <v>13166870.33</v>
      </c>
      <c r="Q255" s="20">
        <f t="shared" si="183"/>
        <v>0</v>
      </c>
      <c r="R255" s="20">
        <f t="shared" si="183"/>
        <v>13166870.33</v>
      </c>
      <c r="S255" s="20">
        <f t="shared" si="183"/>
        <v>0</v>
      </c>
      <c r="T255" s="20">
        <f t="shared" si="183"/>
        <v>0</v>
      </c>
      <c r="U255" s="20">
        <f t="shared" si="183"/>
        <v>0</v>
      </c>
      <c r="V255" s="20">
        <f t="shared" si="183"/>
        <v>13166870.33</v>
      </c>
      <c r="W255" s="20">
        <f t="shared" si="183"/>
        <v>0</v>
      </c>
      <c r="X255" s="15"/>
    </row>
    <row r="256" spans="1:24" ht="48">
      <c r="A256" s="21" t="s">
        <v>28</v>
      </c>
      <c r="B256" s="18" t="s">
        <v>45</v>
      </c>
      <c r="C256" s="18" t="s">
        <v>221</v>
      </c>
      <c r="D256" s="18" t="s">
        <v>225</v>
      </c>
      <c r="E256" s="19">
        <v>100</v>
      </c>
      <c r="F256" s="20">
        <f>'[1]4.ведомства'!G932</f>
        <v>12619073.33</v>
      </c>
      <c r="G256" s="20">
        <f>'[1]4.ведомства'!H932</f>
        <v>0</v>
      </c>
      <c r="H256" s="20">
        <f>'[1]4.ведомства'!I932</f>
        <v>0</v>
      </c>
      <c r="I256" s="20">
        <f>'[1]4.ведомства'!J932</f>
        <v>0</v>
      </c>
      <c r="J256" s="20">
        <f>'[1]4.ведомства'!K932</f>
        <v>12619073.33</v>
      </c>
      <c r="K256" s="20">
        <f>'[1]4.ведомства'!L932</f>
        <v>0</v>
      </c>
      <c r="L256" s="20">
        <f>'[1]4.ведомства'!M932</f>
        <v>12619073.33</v>
      </c>
      <c r="M256" s="20">
        <f>'[1]4.ведомства'!N932</f>
        <v>0</v>
      </c>
      <c r="N256" s="20">
        <f>'[1]4.ведомства'!O932</f>
        <v>0</v>
      </c>
      <c r="O256" s="20">
        <f>'[1]4.ведомства'!P932</f>
        <v>0</v>
      </c>
      <c r="P256" s="20">
        <f>'[1]4.ведомства'!Q932</f>
        <v>12619073.33</v>
      </c>
      <c r="Q256" s="20">
        <f>'[1]4.ведомства'!R932</f>
        <v>0</v>
      </c>
      <c r="R256" s="20">
        <f>'[1]4.ведомства'!S932</f>
        <v>12619073.33</v>
      </c>
      <c r="S256" s="20">
        <f>'[1]4.ведомства'!T932</f>
        <v>0</v>
      </c>
      <c r="T256" s="20">
        <f>'[1]4.ведомства'!U932</f>
        <v>0</v>
      </c>
      <c r="U256" s="20">
        <f>'[1]4.ведомства'!V932</f>
        <v>0</v>
      </c>
      <c r="V256" s="20">
        <f>'[1]4.ведомства'!W932</f>
        <v>12619073.33</v>
      </c>
      <c r="W256" s="20">
        <f>'[1]4.ведомства'!X932</f>
        <v>0</v>
      </c>
      <c r="X256" s="15"/>
    </row>
    <row r="257" spans="1:24" ht="24">
      <c r="A257" s="21" t="s">
        <v>29</v>
      </c>
      <c r="B257" s="18" t="s">
        <v>45</v>
      </c>
      <c r="C257" s="18" t="s">
        <v>221</v>
      </c>
      <c r="D257" s="18" t="s">
        <v>225</v>
      </c>
      <c r="E257" s="19">
        <v>200</v>
      </c>
      <c r="F257" s="20">
        <f>'[1]4.ведомства'!G933</f>
        <v>530797</v>
      </c>
      <c r="G257" s="20">
        <f>'[1]4.ведомства'!H933</f>
        <v>0</v>
      </c>
      <c r="H257" s="20">
        <f>'[1]4.ведомства'!I933</f>
        <v>0</v>
      </c>
      <c r="I257" s="20">
        <f>'[1]4.ведомства'!J933</f>
        <v>0</v>
      </c>
      <c r="J257" s="20">
        <f>'[1]4.ведомства'!K933</f>
        <v>530797</v>
      </c>
      <c r="K257" s="20">
        <f>'[1]4.ведомства'!L933</f>
        <v>0</v>
      </c>
      <c r="L257" s="20">
        <f>'[1]4.ведомства'!M933</f>
        <v>530797</v>
      </c>
      <c r="M257" s="20">
        <f>'[1]4.ведомства'!N933</f>
        <v>0</v>
      </c>
      <c r="N257" s="20">
        <f>'[1]4.ведомства'!O933</f>
        <v>0</v>
      </c>
      <c r="O257" s="20">
        <f>'[1]4.ведомства'!P933</f>
        <v>0</v>
      </c>
      <c r="P257" s="20">
        <f>'[1]4.ведомства'!Q933</f>
        <v>530797</v>
      </c>
      <c r="Q257" s="20">
        <f>'[1]4.ведомства'!R933</f>
        <v>0</v>
      </c>
      <c r="R257" s="20">
        <f>'[1]4.ведомства'!S933</f>
        <v>530797</v>
      </c>
      <c r="S257" s="20">
        <f>'[1]4.ведомства'!T933</f>
        <v>0</v>
      </c>
      <c r="T257" s="20">
        <f>'[1]4.ведомства'!U933</f>
        <v>0</v>
      </c>
      <c r="U257" s="20">
        <f>'[1]4.ведомства'!V933</f>
        <v>0</v>
      </c>
      <c r="V257" s="20">
        <f>'[1]4.ведомства'!W933</f>
        <v>530797</v>
      </c>
      <c r="W257" s="20">
        <f>'[1]4.ведомства'!X933</f>
        <v>0</v>
      </c>
      <c r="X257" s="15"/>
    </row>
    <row r="258" spans="1:24">
      <c r="A258" s="21" t="s">
        <v>56</v>
      </c>
      <c r="B258" s="18" t="s">
        <v>45</v>
      </c>
      <c r="C258" s="18" t="s">
        <v>221</v>
      </c>
      <c r="D258" s="18" t="s">
        <v>225</v>
      </c>
      <c r="E258" s="19">
        <v>800</v>
      </c>
      <c r="F258" s="20">
        <f>'[1]4.ведомства'!G934</f>
        <v>17000</v>
      </c>
      <c r="G258" s="20">
        <f>'[1]4.ведомства'!H934</f>
        <v>0</v>
      </c>
      <c r="H258" s="20">
        <f>'[1]4.ведомства'!I934</f>
        <v>0</v>
      </c>
      <c r="I258" s="20">
        <f>'[1]4.ведомства'!J934</f>
        <v>0</v>
      </c>
      <c r="J258" s="20">
        <f>'[1]4.ведомства'!K934</f>
        <v>17000</v>
      </c>
      <c r="K258" s="20">
        <f>'[1]4.ведомства'!L934</f>
        <v>0</v>
      </c>
      <c r="L258" s="20">
        <f>'[1]4.ведомства'!M934</f>
        <v>17000</v>
      </c>
      <c r="M258" s="20">
        <f>'[1]4.ведомства'!N934</f>
        <v>0</v>
      </c>
      <c r="N258" s="20">
        <f>'[1]4.ведомства'!O934</f>
        <v>0</v>
      </c>
      <c r="O258" s="20">
        <f>'[1]4.ведомства'!P934</f>
        <v>0</v>
      </c>
      <c r="P258" s="20">
        <f>'[1]4.ведомства'!Q934</f>
        <v>17000</v>
      </c>
      <c r="Q258" s="20">
        <f>'[1]4.ведомства'!R934</f>
        <v>0</v>
      </c>
      <c r="R258" s="20">
        <f>'[1]4.ведомства'!S934</f>
        <v>17000</v>
      </c>
      <c r="S258" s="20">
        <f>'[1]4.ведомства'!T934</f>
        <v>0</v>
      </c>
      <c r="T258" s="20">
        <f>'[1]4.ведомства'!U934</f>
        <v>0</v>
      </c>
      <c r="U258" s="20">
        <f>'[1]4.ведомства'!V934</f>
        <v>0</v>
      </c>
      <c r="V258" s="20">
        <f>'[1]4.ведомства'!W934</f>
        <v>17000</v>
      </c>
      <c r="W258" s="20">
        <f>'[1]4.ведомства'!X934</f>
        <v>0</v>
      </c>
      <c r="X258" s="15"/>
    </row>
    <row r="259" spans="1:24" ht="24">
      <c r="A259" s="22" t="s">
        <v>226</v>
      </c>
      <c r="B259" s="18" t="s">
        <v>45</v>
      </c>
      <c r="C259" s="18" t="s">
        <v>221</v>
      </c>
      <c r="D259" s="18" t="s">
        <v>227</v>
      </c>
      <c r="E259" s="19"/>
      <c r="F259" s="20">
        <f>F260</f>
        <v>153000</v>
      </c>
      <c r="G259" s="20">
        <f t="shared" ref="G259:W260" si="184">G260</f>
        <v>0</v>
      </c>
      <c r="H259" s="20">
        <f t="shared" si="184"/>
        <v>0</v>
      </c>
      <c r="I259" s="20">
        <f t="shared" si="184"/>
        <v>0</v>
      </c>
      <c r="J259" s="20">
        <f t="shared" si="184"/>
        <v>153000</v>
      </c>
      <c r="K259" s="20">
        <f t="shared" si="184"/>
        <v>0</v>
      </c>
      <c r="L259" s="20">
        <f t="shared" si="184"/>
        <v>153000</v>
      </c>
      <c r="M259" s="20">
        <f t="shared" si="184"/>
        <v>0</v>
      </c>
      <c r="N259" s="20">
        <f t="shared" si="184"/>
        <v>0</v>
      </c>
      <c r="O259" s="20">
        <f t="shared" si="184"/>
        <v>0</v>
      </c>
      <c r="P259" s="20">
        <f t="shared" si="184"/>
        <v>153000</v>
      </c>
      <c r="Q259" s="20">
        <f t="shared" si="184"/>
        <v>0</v>
      </c>
      <c r="R259" s="20">
        <f t="shared" si="184"/>
        <v>153000</v>
      </c>
      <c r="S259" s="20">
        <f t="shared" si="184"/>
        <v>0</v>
      </c>
      <c r="T259" s="20">
        <f t="shared" si="184"/>
        <v>0</v>
      </c>
      <c r="U259" s="20">
        <f t="shared" si="184"/>
        <v>0</v>
      </c>
      <c r="V259" s="20">
        <f t="shared" si="184"/>
        <v>153000</v>
      </c>
      <c r="W259" s="20">
        <f t="shared" si="184"/>
        <v>0</v>
      </c>
      <c r="X259" s="15"/>
    </row>
    <row r="260" spans="1:24" ht="36">
      <c r="A260" s="22" t="s">
        <v>228</v>
      </c>
      <c r="B260" s="18" t="s">
        <v>45</v>
      </c>
      <c r="C260" s="18" t="s">
        <v>221</v>
      </c>
      <c r="D260" s="18" t="s">
        <v>229</v>
      </c>
      <c r="E260" s="19"/>
      <c r="F260" s="20">
        <f>F261</f>
        <v>153000</v>
      </c>
      <c r="G260" s="20">
        <f t="shared" si="184"/>
        <v>0</v>
      </c>
      <c r="H260" s="20">
        <f t="shared" si="184"/>
        <v>0</v>
      </c>
      <c r="I260" s="20">
        <f t="shared" si="184"/>
        <v>0</v>
      </c>
      <c r="J260" s="20">
        <f t="shared" si="184"/>
        <v>153000</v>
      </c>
      <c r="K260" s="20">
        <f t="shared" si="184"/>
        <v>0</v>
      </c>
      <c r="L260" s="20">
        <f t="shared" si="184"/>
        <v>153000</v>
      </c>
      <c r="M260" s="20">
        <f t="shared" si="184"/>
        <v>0</v>
      </c>
      <c r="N260" s="20">
        <f t="shared" si="184"/>
        <v>0</v>
      </c>
      <c r="O260" s="20">
        <f t="shared" si="184"/>
        <v>0</v>
      </c>
      <c r="P260" s="20">
        <f t="shared" si="184"/>
        <v>153000</v>
      </c>
      <c r="Q260" s="20">
        <f t="shared" si="184"/>
        <v>0</v>
      </c>
      <c r="R260" s="20">
        <f t="shared" si="184"/>
        <v>153000</v>
      </c>
      <c r="S260" s="20">
        <f t="shared" si="184"/>
        <v>0</v>
      </c>
      <c r="T260" s="20">
        <f t="shared" si="184"/>
        <v>0</v>
      </c>
      <c r="U260" s="20">
        <f t="shared" si="184"/>
        <v>0</v>
      </c>
      <c r="V260" s="20">
        <f t="shared" si="184"/>
        <v>153000</v>
      </c>
      <c r="W260" s="20">
        <f t="shared" si="184"/>
        <v>0</v>
      </c>
      <c r="X260" s="15"/>
    </row>
    <row r="261" spans="1:24" ht="24">
      <c r="A261" s="21" t="s">
        <v>29</v>
      </c>
      <c r="B261" s="18" t="s">
        <v>45</v>
      </c>
      <c r="C261" s="18" t="s">
        <v>221</v>
      </c>
      <c r="D261" s="18" t="s">
        <v>229</v>
      </c>
      <c r="E261" s="19">
        <v>200</v>
      </c>
      <c r="F261" s="20">
        <f>'[1]4.ведомства'!G123</f>
        <v>153000</v>
      </c>
      <c r="G261" s="20">
        <f>'[1]4.ведомства'!H123</f>
        <v>0</v>
      </c>
      <c r="H261" s="20">
        <f>'[1]4.ведомства'!I123</f>
        <v>0</v>
      </c>
      <c r="I261" s="20">
        <f>'[1]4.ведомства'!J123</f>
        <v>0</v>
      </c>
      <c r="J261" s="20">
        <f>'[1]4.ведомства'!K123</f>
        <v>153000</v>
      </c>
      <c r="K261" s="20">
        <f>'[1]4.ведомства'!L123</f>
        <v>0</v>
      </c>
      <c r="L261" s="20">
        <f>'[1]4.ведомства'!M123</f>
        <v>153000</v>
      </c>
      <c r="M261" s="20">
        <f>'[1]4.ведомства'!N123</f>
        <v>0</v>
      </c>
      <c r="N261" s="20">
        <f>'[1]4.ведомства'!O123</f>
        <v>0</v>
      </c>
      <c r="O261" s="20">
        <f>'[1]4.ведомства'!P123</f>
        <v>0</v>
      </c>
      <c r="P261" s="20">
        <f>'[1]4.ведомства'!Q123</f>
        <v>153000</v>
      </c>
      <c r="Q261" s="20">
        <f>'[1]4.ведомства'!R123</f>
        <v>0</v>
      </c>
      <c r="R261" s="20">
        <f>'[1]4.ведомства'!S123</f>
        <v>153000</v>
      </c>
      <c r="S261" s="20">
        <f>'[1]4.ведомства'!T123</f>
        <v>0</v>
      </c>
      <c r="T261" s="20">
        <f>'[1]4.ведомства'!U123</f>
        <v>0</v>
      </c>
      <c r="U261" s="20">
        <f>'[1]4.ведомства'!V123</f>
        <v>0</v>
      </c>
      <c r="V261" s="20">
        <f>'[1]4.ведомства'!W123</f>
        <v>153000</v>
      </c>
      <c r="W261" s="20">
        <f>'[1]4.ведомства'!X123</f>
        <v>0</v>
      </c>
      <c r="X261" s="15"/>
    </row>
    <row r="262" spans="1:24">
      <c r="A262" s="22" t="s">
        <v>230</v>
      </c>
      <c r="B262" s="18" t="s">
        <v>45</v>
      </c>
      <c r="C262" s="18" t="s">
        <v>221</v>
      </c>
      <c r="D262" s="18" t="s">
        <v>217</v>
      </c>
      <c r="E262" s="19"/>
      <c r="F262" s="20">
        <f>F263</f>
        <v>5000</v>
      </c>
      <c r="G262" s="20">
        <f t="shared" ref="G262:W263" si="185">G263</f>
        <v>0</v>
      </c>
      <c r="H262" s="20">
        <f t="shared" si="185"/>
        <v>0</v>
      </c>
      <c r="I262" s="20">
        <f t="shared" si="185"/>
        <v>0</v>
      </c>
      <c r="J262" s="20">
        <f t="shared" si="185"/>
        <v>5000</v>
      </c>
      <c r="K262" s="20">
        <f t="shared" si="185"/>
        <v>0</v>
      </c>
      <c r="L262" s="20">
        <f t="shared" si="185"/>
        <v>5000</v>
      </c>
      <c r="M262" s="20">
        <f t="shared" si="185"/>
        <v>0</v>
      </c>
      <c r="N262" s="20">
        <f t="shared" si="185"/>
        <v>0</v>
      </c>
      <c r="O262" s="20">
        <f t="shared" si="185"/>
        <v>0</v>
      </c>
      <c r="P262" s="20">
        <f t="shared" si="185"/>
        <v>5000</v>
      </c>
      <c r="Q262" s="20">
        <f t="shared" si="185"/>
        <v>0</v>
      </c>
      <c r="R262" s="20">
        <f t="shared" si="185"/>
        <v>5000</v>
      </c>
      <c r="S262" s="20">
        <f t="shared" si="185"/>
        <v>0</v>
      </c>
      <c r="T262" s="20">
        <f t="shared" si="185"/>
        <v>0</v>
      </c>
      <c r="U262" s="20">
        <f t="shared" si="185"/>
        <v>0</v>
      </c>
      <c r="V262" s="20">
        <f t="shared" si="185"/>
        <v>5000</v>
      </c>
      <c r="W262" s="20">
        <f t="shared" si="185"/>
        <v>0</v>
      </c>
      <c r="X262" s="15"/>
    </row>
    <row r="263" spans="1:24" ht="24">
      <c r="A263" s="21" t="s">
        <v>218</v>
      </c>
      <c r="B263" s="18" t="s">
        <v>45</v>
      </c>
      <c r="C263" s="18" t="s">
        <v>221</v>
      </c>
      <c r="D263" s="18" t="s">
        <v>219</v>
      </c>
      <c r="E263" s="19"/>
      <c r="F263" s="20">
        <f>F264</f>
        <v>5000</v>
      </c>
      <c r="G263" s="20">
        <f t="shared" si="185"/>
        <v>0</v>
      </c>
      <c r="H263" s="20">
        <f t="shared" si="185"/>
        <v>0</v>
      </c>
      <c r="I263" s="20">
        <f t="shared" si="185"/>
        <v>0</v>
      </c>
      <c r="J263" s="20">
        <f t="shared" si="185"/>
        <v>5000</v>
      </c>
      <c r="K263" s="20">
        <f t="shared" si="185"/>
        <v>0</v>
      </c>
      <c r="L263" s="20">
        <f t="shared" si="185"/>
        <v>5000</v>
      </c>
      <c r="M263" s="20">
        <f t="shared" si="185"/>
        <v>0</v>
      </c>
      <c r="N263" s="20">
        <f t="shared" si="185"/>
        <v>0</v>
      </c>
      <c r="O263" s="20">
        <f t="shared" si="185"/>
        <v>0</v>
      </c>
      <c r="P263" s="20">
        <f t="shared" si="185"/>
        <v>5000</v>
      </c>
      <c r="Q263" s="20">
        <f t="shared" si="185"/>
        <v>0</v>
      </c>
      <c r="R263" s="20">
        <f t="shared" si="185"/>
        <v>5000</v>
      </c>
      <c r="S263" s="20">
        <f t="shared" si="185"/>
        <v>0</v>
      </c>
      <c r="T263" s="20">
        <f t="shared" si="185"/>
        <v>0</v>
      </c>
      <c r="U263" s="20">
        <f t="shared" si="185"/>
        <v>0</v>
      </c>
      <c r="V263" s="20">
        <f t="shared" si="185"/>
        <v>5000</v>
      </c>
      <c r="W263" s="20">
        <f t="shared" si="185"/>
        <v>0</v>
      </c>
      <c r="X263" s="15"/>
    </row>
    <row r="264" spans="1:24" ht="24">
      <c r="A264" s="21" t="s">
        <v>29</v>
      </c>
      <c r="B264" s="18" t="s">
        <v>45</v>
      </c>
      <c r="C264" s="18" t="s">
        <v>221</v>
      </c>
      <c r="D264" s="18" t="s">
        <v>219</v>
      </c>
      <c r="E264" s="19">
        <v>200</v>
      </c>
      <c r="F264" s="20">
        <f>'[1]4.ведомства'!G126</f>
        <v>5000</v>
      </c>
      <c r="G264" s="20">
        <f>'[1]4.ведомства'!H126</f>
        <v>0</v>
      </c>
      <c r="H264" s="20">
        <f>'[1]4.ведомства'!I126</f>
        <v>0</v>
      </c>
      <c r="I264" s="20">
        <f>'[1]4.ведомства'!J126</f>
        <v>0</v>
      </c>
      <c r="J264" s="20">
        <f>'[1]4.ведомства'!K126</f>
        <v>5000</v>
      </c>
      <c r="K264" s="20">
        <f>'[1]4.ведомства'!L126</f>
        <v>0</v>
      </c>
      <c r="L264" s="20">
        <f>'[1]4.ведомства'!M126</f>
        <v>5000</v>
      </c>
      <c r="M264" s="20">
        <f>'[1]4.ведомства'!N126</f>
        <v>0</v>
      </c>
      <c r="N264" s="20">
        <f>'[1]4.ведомства'!O126</f>
        <v>0</v>
      </c>
      <c r="O264" s="20">
        <f>'[1]4.ведомства'!P126</f>
        <v>0</v>
      </c>
      <c r="P264" s="20">
        <f>'[1]4.ведомства'!Q126</f>
        <v>5000</v>
      </c>
      <c r="Q264" s="20">
        <f>'[1]4.ведомства'!R126</f>
        <v>0</v>
      </c>
      <c r="R264" s="20">
        <f>'[1]4.ведомства'!S126</f>
        <v>5000</v>
      </c>
      <c r="S264" s="20">
        <f>'[1]4.ведомства'!T126</f>
        <v>0</v>
      </c>
      <c r="T264" s="20">
        <f>'[1]4.ведомства'!U126</f>
        <v>0</v>
      </c>
      <c r="U264" s="20">
        <f>'[1]4.ведомства'!V126</f>
        <v>0</v>
      </c>
      <c r="V264" s="20">
        <f>'[1]4.ведомства'!W126</f>
        <v>5000</v>
      </c>
      <c r="W264" s="20">
        <f>'[1]4.ведомства'!X126</f>
        <v>0</v>
      </c>
      <c r="X264" s="15"/>
    </row>
    <row r="265" spans="1:24" hidden="1">
      <c r="A265" s="23" t="s">
        <v>34</v>
      </c>
      <c r="B265" s="18" t="s">
        <v>45</v>
      </c>
      <c r="C265" s="18" t="s">
        <v>221</v>
      </c>
      <c r="D265" s="18" t="s">
        <v>35</v>
      </c>
      <c r="E265" s="19"/>
      <c r="F265" s="20">
        <f>F266</f>
        <v>0</v>
      </c>
      <c r="G265" s="20">
        <f t="shared" ref="G265:W267" si="186">G266</f>
        <v>0</v>
      </c>
      <c r="H265" s="20">
        <f t="shared" si="186"/>
        <v>0</v>
      </c>
      <c r="I265" s="20">
        <f t="shared" si="186"/>
        <v>0</v>
      </c>
      <c r="J265" s="20">
        <f t="shared" si="186"/>
        <v>0</v>
      </c>
      <c r="K265" s="20">
        <f t="shared" si="186"/>
        <v>0</v>
      </c>
      <c r="L265" s="20">
        <f t="shared" si="186"/>
        <v>0</v>
      </c>
      <c r="M265" s="20">
        <f t="shared" si="186"/>
        <v>0</v>
      </c>
      <c r="N265" s="20">
        <f t="shared" si="186"/>
        <v>0</v>
      </c>
      <c r="O265" s="20">
        <f t="shared" si="186"/>
        <v>0</v>
      </c>
      <c r="P265" s="20">
        <f t="shared" si="186"/>
        <v>0</v>
      </c>
      <c r="Q265" s="20">
        <f t="shared" si="186"/>
        <v>0</v>
      </c>
      <c r="R265" s="20">
        <f t="shared" si="186"/>
        <v>0</v>
      </c>
      <c r="S265" s="20">
        <f t="shared" si="186"/>
        <v>0</v>
      </c>
      <c r="T265" s="20">
        <f t="shared" si="186"/>
        <v>0</v>
      </c>
      <c r="U265" s="20">
        <f t="shared" si="186"/>
        <v>0</v>
      </c>
      <c r="V265" s="20">
        <f t="shared" si="186"/>
        <v>0</v>
      </c>
      <c r="W265" s="20">
        <f t="shared" si="186"/>
        <v>0</v>
      </c>
      <c r="X265" s="15"/>
    </row>
    <row r="266" spans="1:24" ht="24" hidden="1">
      <c r="A266" s="22" t="s">
        <v>198</v>
      </c>
      <c r="B266" s="18" t="s">
        <v>45</v>
      </c>
      <c r="C266" s="18" t="s">
        <v>221</v>
      </c>
      <c r="D266" s="18" t="s">
        <v>199</v>
      </c>
      <c r="E266" s="19"/>
      <c r="F266" s="20">
        <f>F267</f>
        <v>0</v>
      </c>
      <c r="G266" s="20">
        <f t="shared" si="186"/>
        <v>0</v>
      </c>
      <c r="H266" s="20">
        <f t="shared" si="186"/>
        <v>0</v>
      </c>
      <c r="I266" s="20">
        <f t="shared" si="186"/>
        <v>0</v>
      </c>
      <c r="J266" s="20">
        <f t="shared" si="186"/>
        <v>0</v>
      </c>
      <c r="K266" s="20">
        <f t="shared" si="186"/>
        <v>0</v>
      </c>
      <c r="L266" s="20">
        <f t="shared" si="186"/>
        <v>0</v>
      </c>
      <c r="M266" s="20">
        <f t="shared" si="186"/>
        <v>0</v>
      </c>
      <c r="N266" s="20">
        <f t="shared" si="186"/>
        <v>0</v>
      </c>
      <c r="O266" s="20">
        <f t="shared" si="186"/>
        <v>0</v>
      </c>
      <c r="P266" s="20">
        <f t="shared" si="186"/>
        <v>0</v>
      </c>
      <c r="Q266" s="20">
        <f t="shared" si="186"/>
        <v>0</v>
      </c>
      <c r="R266" s="20">
        <f t="shared" si="186"/>
        <v>0</v>
      </c>
      <c r="S266" s="20">
        <f t="shared" si="186"/>
        <v>0</v>
      </c>
      <c r="T266" s="20">
        <f t="shared" si="186"/>
        <v>0</v>
      </c>
      <c r="U266" s="20">
        <f t="shared" si="186"/>
        <v>0</v>
      </c>
      <c r="V266" s="20">
        <f t="shared" si="186"/>
        <v>0</v>
      </c>
      <c r="W266" s="20">
        <f t="shared" si="186"/>
        <v>0</v>
      </c>
      <c r="X266" s="15"/>
    </row>
    <row r="267" spans="1:24" ht="72" hidden="1">
      <c r="A267" s="21" t="s">
        <v>42</v>
      </c>
      <c r="B267" s="18" t="s">
        <v>45</v>
      </c>
      <c r="C267" s="18" t="s">
        <v>221</v>
      </c>
      <c r="D267" s="18" t="s">
        <v>200</v>
      </c>
      <c r="E267" s="19"/>
      <c r="F267" s="20">
        <f>F268</f>
        <v>0</v>
      </c>
      <c r="G267" s="20">
        <f t="shared" si="186"/>
        <v>0</v>
      </c>
      <c r="H267" s="20">
        <f t="shared" si="186"/>
        <v>0</v>
      </c>
      <c r="I267" s="20">
        <f t="shared" si="186"/>
        <v>0</v>
      </c>
      <c r="J267" s="20">
        <f t="shared" si="186"/>
        <v>0</v>
      </c>
      <c r="K267" s="20">
        <f t="shared" si="186"/>
        <v>0</v>
      </c>
      <c r="L267" s="20">
        <f t="shared" si="186"/>
        <v>0</v>
      </c>
      <c r="M267" s="20">
        <f t="shared" si="186"/>
        <v>0</v>
      </c>
      <c r="N267" s="20">
        <f t="shared" si="186"/>
        <v>0</v>
      </c>
      <c r="O267" s="20">
        <f t="shared" si="186"/>
        <v>0</v>
      </c>
      <c r="P267" s="20">
        <f t="shared" si="186"/>
        <v>0</v>
      </c>
      <c r="Q267" s="20">
        <f t="shared" si="186"/>
        <v>0</v>
      </c>
      <c r="R267" s="20">
        <f t="shared" si="186"/>
        <v>0</v>
      </c>
      <c r="S267" s="20">
        <f t="shared" si="186"/>
        <v>0</v>
      </c>
      <c r="T267" s="20">
        <f t="shared" si="186"/>
        <v>0</v>
      </c>
      <c r="U267" s="20">
        <f t="shared" si="186"/>
        <v>0</v>
      </c>
      <c r="V267" s="20">
        <f t="shared" si="186"/>
        <v>0</v>
      </c>
      <c r="W267" s="20">
        <f t="shared" si="186"/>
        <v>0</v>
      </c>
      <c r="X267" s="15"/>
    </row>
    <row r="268" spans="1:24" ht="48" hidden="1">
      <c r="A268" s="21" t="s">
        <v>28</v>
      </c>
      <c r="B268" s="18" t="s">
        <v>45</v>
      </c>
      <c r="C268" s="18" t="s">
        <v>221</v>
      </c>
      <c r="D268" s="18" t="s">
        <v>200</v>
      </c>
      <c r="E268" s="19">
        <v>100</v>
      </c>
      <c r="F268" s="20">
        <f>'[1]4.ведомства'!G938</f>
        <v>0</v>
      </c>
      <c r="G268" s="20">
        <f>'[1]4.ведомства'!H938</f>
        <v>0</v>
      </c>
      <c r="H268" s="20">
        <f>'[1]4.ведомства'!I938</f>
        <v>0</v>
      </c>
      <c r="I268" s="20">
        <f>'[1]4.ведомства'!J938</f>
        <v>0</v>
      </c>
      <c r="J268" s="20">
        <f>'[1]4.ведомства'!K938</f>
        <v>0</v>
      </c>
      <c r="K268" s="20">
        <f>'[1]4.ведомства'!L938</f>
        <v>0</v>
      </c>
      <c r="L268" s="20">
        <f>'[1]4.ведомства'!M938</f>
        <v>0</v>
      </c>
      <c r="M268" s="20">
        <f>'[1]4.ведомства'!N938</f>
        <v>0</v>
      </c>
      <c r="N268" s="20">
        <f>'[1]4.ведомства'!O938</f>
        <v>0</v>
      </c>
      <c r="O268" s="20">
        <f>'[1]4.ведомства'!P938</f>
        <v>0</v>
      </c>
      <c r="P268" s="20">
        <f>'[1]4.ведомства'!Q938</f>
        <v>0</v>
      </c>
      <c r="Q268" s="20">
        <f>'[1]4.ведомства'!R938</f>
        <v>0</v>
      </c>
      <c r="R268" s="20">
        <f>'[1]4.ведомства'!S938</f>
        <v>0</v>
      </c>
      <c r="S268" s="20">
        <f>'[1]4.ведомства'!T938</f>
        <v>0</v>
      </c>
      <c r="T268" s="20">
        <f>'[1]4.ведомства'!U938</f>
        <v>0</v>
      </c>
      <c r="U268" s="20">
        <f>'[1]4.ведомства'!V938</f>
        <v>0</v>
      </c>
      <c r="V268" s="20">
        <f>'[1]4.ведомства'!W938</f>
        <v>0</v>
      </c>
      <c r="W268" s="20">
        <f>'[1]4.ведомства'!X938</f>
        <v>0</v>
      </c>
      <c r="X268" s="15"/>
    </row>
    <row r="269" spans="1:24" ht="24">
      <c r="A269" s="21" t="s">
        <v>231</v>
      </c>
      <c r="B269" s="18" t="s">
        <v>45</v>
      </c>
      <c r="C269" s="18" t="s">
        <v>232</v>
      </c>
      <c r="D269" s="18"/>
      <c r="E269" s="19"/>
      <c r="F269" s="20">
        <f t="shared" ref="F269:W269" si="187">F270+F282</f>
        <v>1841368.32</v>
      </c>
      <c r="G269" s="20">
        <f t="shared" si="187"/>
        <v>0</v>
      </c>
      <c r="H269" s="20">
        <f t="shared" si="187"/>
        <v>0</v>
      </c>
      <c r="I269" s="20">
        <f t="shared" si="187"/>
        <v>0</v>
      </c>
      <c r="J269" s="20">
        <f t="shared" si="187"/>
        <v>1841368.32</v>
      </c>
      <c r="K269" s="20">
        <f t="shared" si="187"/>
        <v>0</v>
      </c>
      <c r="L269" s="20">
        <f t="shared" si="187"/>
        <v>1841368.32</v>
      </c>
      <c r="M269" s="20">
        <f t="shared" si="187"/>
        <v>0</v>
      </c>
      <c r="N269" s="20">
        <f t="shared" si="187"/>
        <v>0</v>
      </c>
      <c r="O269" s="20">
        <f t="shared" si="187"/>
        <v>0</v>
      </c>
      <c r="P269" s="20">
        <f t="shared" si="187"/>
        <v>1841368.32</v>
      </c>
      <c r="Q269" s="20">
        <f t="shared" si="187"/>
        <v>0</v>
      </c>
      <c r="R269" s="20">
        <f t="shared" si="187"/>
        <v>1841368.32</v>
      </c>
      <c r="S269" s="20">
        <f t="shared" si="187"/>
        <v>0</v>
      </c>
      <c r="T269" s="20">
        <f t="shared" si="187"/>
        <v>0</v>
      </c>
      <c r="U269" s="20">
        <f t="shared" si="187"/>
        <v>0</v>
      </c>
      <c r="V269" s="20">
        <f t="shared" si="187"/>
        <v>1841368.32</v>
      </c>
      <c r="W269" s="20">
        <f t="shared" si="187"/>
        <v>0</v>
      </c>
      <c r="X269" s="15"/>
    </row>
    <row r="270" spans="1:24" ht="24">
      <c r="A270" s="17" t="s">
        <v>233</v>
      </c>
      <c r="B270" s="18" t="s">
        <v>45</v>
      </c>
      <c r="C270" s="18" t="s">
        <v>232</v>
      </c>
      <c r="D270" s="18" t="s">
        <v>131</v>
      </c>
      <c r="E270" s="19"/>
      <c r="F270" s="20">
        <f>F271+F275</f>
        <v>1741368.3200000001</v>
      </c>
      <c r="G270" s="20">
        <f t="shared" ref="G270:W270" si="188">G271+G275</f>
        <v>0</v>
      </c>
      <c r="H270" s="20">
        <f t="shared" si="188"/>
        <v>0</v>
      </c>
      <c r="I270" s="20">
        <f t="shared" si="188"/>
        <v>0</v>
      </c>
      <c r="J270" s="20">
        <f t="shared" si="188"/>
        <v>1741368.3200000001</v>
      </c>
      <c r="K270" s="20">
        <f t="shared" si="188"/>
        <v>0</v>
      </c>
      <c r="L270" s="20">
        <f t="shared" si="188"/>
        <v>1741368.3200000001</v>
      </c>
      <c r="M270" s="20">
        <f t="shared" si="188"/>
        <v>0</v>
      </c>
      <c r="N270" s="20">
        <f t="shared" si="188"/>
        <v>0</v>
      </c>
      <c r="O270" s="20">
        <f t="shared" si="188"/>
        <v>0</v>
      </c>
      <c r="P270" s="20">
        <f t="shared" si="188"/>
        <v>1741368.3200000001</v>
      </c>
      <c r="Q270" s="20">
        <f t="shared" si="188"/>
        <v>0</v>
      </c>
      <c r="R270" s="20">
        <f t="shared" si="188"/>
        <v>1741368.3200000001</v>
      </c>
      <c r="S270" s="20">
        <f t="shared" si="188"/>
        <v>0</v>
      </c>
      <c r="T270" s="20">
        <f t="shared" si="188"/>
        <v>0</v>
      </c>
      <c r="U270" s="20">
        <f t="shared" si="188"/>
        <v>0</v>
      </c>
      <c r="V270" s="20">
        <f t="shared" si="188"/>
        <v>1741368.3200000001</v>
      </c>
      <c r="W270" s="20">
        <f t="shared" si="188"/>
        <v>0</v>
      </c>
      <c r="X270" s="15"/>
    </row>
    <row r="271" spans="1:24" ht="24">
      <c r="A271" s="21" t="s">
        <v>234</v>
      </c>
      <c r="B271" s="18" t="s">
        <v>45</v>
      </c>
      <c r="C271" s="18" t="s">
        <v>232</v>
      </c>
      <c r="D271" s="18" t="s">
        <v>235</v>
      </c>
      <c r="E271" s="19"/>
      <c r="F271" s="20">
        <f>F272</f>
        <v>30000</v>
      </c>
      <c r="G271" s="20">
        <f t="shared" ref="G271:W273" si="189">G272</f>
        <v>0</v>
      </c>
      <c r="H271" s="20">
        <f t="shared" si="189"/>
        <v>0</v>
      </c>
      <c r="I271" s="20">
        <f t="shared" si="189"/>
        <v>0</v>
      </c>
      <c r="J271" s="20">
        <f t="shared" si="189"/>
        <v>30000</v>
      </c>
      <c r="K271" s="20">
        <f t="shared" si="189"/>
        <v>0</v>
      </c>
      <c r="L271" s="20">
        <f t="shared" si="189"/>
        <v>30000</v>
      </c>
      <c r="M271" s="20">
        <f t="shared" si="189"/>
        <v>0</v>
      </c>
      <c r="N271" s="20">
        <f t="shared" si="189"/>
        <v>0</v>
      </c>
      <c r="O271" s="20">
        <f t="shared" si="189"/>
        <v>0</v>
      </c>
      <c r="P271" s="20">
        <f t="shared" si="189"/>
        <v>30000</v>
      </c>
      <c r="Q271" s="20">
        <f t="shared" si="189"/>
        <v>0</v>
      </c>
      <c r="R271" s="20">
        <f t="shared" si="189"/>
        <v>30000</v>
      </c>
      <c r="S271" s="20">
        <f t="shared" si="189"/>
        <v>0</v>
      </c>
      <c r="T271" s="20">
        <f t="shared" si="189"/>
        <v>0</v>
      </c>
      <c r="U271" s="20">
        <f t="shared" si="189"/>
        <v>0</v>
      </c>
      <c r="V271" s="20">
        <f t="shared" si="189"/>
        <v>30000</v>
      </c>
      <c r="W271" s="20">
        <f t="shared" si="189"/>
        <v>0</v>
      </c>
      <c r="X271" s="15"/>
    </row>
    <row r="272" spans="1:24" ht="24">
      <c r="A272" s="22" t="s">
        <v>236</v>
      </c>
      <c r="B272" s="18" t="s">
        <v>45</v>
      </c>
      <c r="C272" s="18" t="s">
        <v>232</v>
      </c>
      <c r="D272" s="18" t="s">
        <v>237</v>
      </c>
      <c r="E272" s="19"/>
      <c r="F272" s="20">
        <f>F273</f>
        <v>30000</v>
      </c>
      <c r="G272" s="20">
        <f t="shared" si="189"/>
        <v>0</v>
      </c>
      <c r="H272" s="20">
        <f t="shared" si="189"/>
        <v>0</v>
      </c>
      <c r="I272" s="20">
        <f t="shared" si="189"/>
        <v>0</v>
      </c>
      <c r="J272" s="20">
        <f t="shared" si="189"/>
        <v>30000</v>
      </c>
      <c r="K272" s="20">
        <f t="shared" si="189"/>
        <v>0</v>
      </c>
      <c r="L272" s="20">
        <f>L273</f>
        <v>30000</v>
      </c>
      <c r="M272" s="20">
        <f t="shared" si="189"/>
        <v>0</v>
      </c>
      <c r="N272" s="20">
        <f t="shared" si="189"/>
        <v>0</v>
      </c>
      <c r="O272" s="20">
        <f t="shared" si="189"/>
        <v>0</v>
      </c>
      <c r="P272" s="20">
        <f t="shared" si="189"/>
        <v>30000</v>
      </c>
      <c r="Q272" s="20">
        <f t="shared" si="189"/>
        <v>0</v>
      </c>
      <c r="R272" s="20">
        <f>R273</f>
        <v>30000</v>
      </c>
      <c r="S272" s="20">
        <f t="shared" si="189"/>
        <v>0</v>
      </c>
      <c r="T272" s="20">
        <f t="shared" si="189"/>
        <v>0</v>
      </c>
      <c r="U272" s="20">
        <f t="shared" si="189"/>
        <v>0</v>
      </c>
      <c r="V272" s="20">
        <f t="shared" si="189"/>
        <v>30000</v>
      </c>
      <c r="W272" s="20">
        <f t="shared" si="189"/>
        <v>0</v>
      </c>
      <c r="X272" s="15"/>
    </row>
    <row r="273" spans="1:24" ht="36">
      <c r="A273" s="22" t="s">
        <v>238</v>
      </c>
      <c r="B273" s="18" t="s">
        <v>45</v>
      </c>
      <c r="C273" s="18" t="s">
        <v>232</v>
      </c>
      <c r="D273" s="18" t="s">
        <v>239</v>
      </c>
      <c r="E273" s="19"/>
      <c r="F273" s="20">
        <f>F274</f>
        <v>30000</v>
      </c>
      <c r="G273" s="20">
        <f t="shared" si="189"/>
        <v>0</v>
      </c>
      <c r="H273" s="20">
        <f t="shared" si="189"/>
        <v>0</v>
      </c>
      <c r="I273" s="20">
        <f t="shared" si="189"/>
        <v>0</v>
      </c>
      <c r="J273" s="20">
        <f t="shared" si="189"/>
        <v>30000</v>
      </c>
      <c r="K273" s="20">
        <f t="shared" si="189"/>
        <v>0</v>
      </c>
      <c r="L273" s="20">
        <f>L274</f>
        <v>30000</v>
      </c>
      <c r="M273" s="20">
        <f t="shared" si="189"/>
        <v>0</v>
      </c>
      <c r="N273" s="20">
        <f t="shared" si="189"/>
        <v>0</v>
      </c>
      <c r="O273" s="20">
        <f t="shared" si="189"/>
        <v>0</v>
      </c>
      <c r="P273" s="20">
        <f t="shared" si="189"/>
        <v>30000</v>
      </c>
      <c r="Q273" s="20">
        <f t="shared" si="189"/>
        <v>0</v>
      </c>
      <c r="R273" s="20">
        <f>R274</f>
        <v>30000</v>
      </c>
      <c r="S273" s="20">
        <f t="shared" si="189"/>
        <v>0</v>
      </c>
      <c r="T273" s="20">
        <f t="shared" si="189"/>
        <v>0</v>
      </c>
      <c r="U273" s="20">
        <f t="shared" si="189"/>
        <v>0</v>
      </c>
      <c r="V273" s="20">
        <f t="shared" si="189"/>
        <v>30000</v>
      </c>
      <c r="W273" s="20">
        <f t="shared" si="189"/>
        <v>0</v>
      </c>
      <c r="X273" s="15"/>
    </row>
    <row r="274" spans="1:24" ht="24">
      <c r="A274" s="21" t="s">
        <v>29</v>
      </c>
      <c r="B274" s="18" t="s">
        <v>45</v>
      </c>
      <c r="C274" s="18" t="s">
        <v>232</v>
      </c>
      <c r="D274" s="18" t="s">
        <v>239</v>
      </c>
      <c r="E274" s="19">
        <v>200</v>
      </c>
      <c r="F274" s="20">
        <f>'[1]4.ведомства'!G132</f>
        <v>30000</v>
      </c>
      <c r="G274" s="20">
        <f>'[1]4.ведомства'!H132</f>
        <v>0</v>
      </c>
      <c r="H274" s="20">
        <f>'[1]4.ведомства'!I132</f>
        <v>0</v>
      </c>
      <c r="I274" s="20">
        <f>'[1]4.ведомства'!J132</f>
        <v>0</v>
      </c>
      <c r="J274" s="20">
        <f>'[1]4.ведомства'!K132</f>
        <v>30000</v>
      </c>
      <c r="K274" s="20">
        <f>'[1]4.ведомства'!L132</f>
        <v>0</v>
      </c>
      <c r="L274" s="20">
        <f>'[1]4.ведомства'!M132</f>
        <v>30000</v>
      </c>
      <c r="M274" s="20">
        <f>'[1]4.ведомства'!N132</f>
        <v>0</v>
      </c>
      <c r="N274" s="20">
        <f>'[1]4.ведомства'!O132</f>
        <v>0</v>
      </c>
      <c r="O274" s="20">
        <f>'[1]4.ведомства'!P132</f>
        <v>0</v>
      </c>
      <c r="P274" s="20">
        <f>'[1]4.ведомства'!Q132</f>
        <v>30000</v>
      </c>
      <c r="Q274" s="20">
        <f>'[1]4.ведомства'!R132</f>
        <v>0</v>
      </c>
      <c r="R274" s="20">
        <f>'[1]4.ведомства'!S132</f>
        <v>30000</v>
      </c>
      <c r="S274" s="20">
        <f>'[1]4.ведомства'!T132</f>
        <v>0</v>
      </c>
      <c r="T274" s="20">
        <f>'[1]4.ведомства'!U132</f>
        <v>0</v>
      </c>
      <c r="U274" s="20">
        <f>'[1]4.ведомства'!V132</f>
        <v>0</v>
      </c>
      <c r="V274" s="20">
        <f>'[1]4.ведомства'!W132</f>
        <v>30000</v>
      </c>
      <c r="W274" s="20">
        <f>'[1]4.ведомства'!X132</f>
        <v>0</v>
      </c>
      <c r="X274" s="15"/>
    </row>
    <row r="275" spans="1:24" ht="84">
      <c r="A275" s="22" t="s">
        <v>210</v>
      </c>
      <c r="B275" s="18" t="s">
        <v>45</v>
      </c>
      <c r="C275" s="18" t="s">
        <v>232</v>
      </c>
      <c r="D275" s="18" t="s">
        <v>211</v>
      </c>
      <c r="E275" s="19"/>
      <c r="F275" s="20">
        <f>F276+F279</f>
        <v>1711368.32</v>
      </c>
      <c r="G275" s="20">
        <f t="shared" ref="G275:W275" si="190">G276+G279</f>
        <v>0</v>
      </c>
      <c r="H275" s="20">
        <f t="shared" si="190"/>
        <v>0</v>
      </c>
      <c r="I275" s="20">
        <f t="shared" si="190"/>
        <v>0</v>
      </c>
      <c r="J275" s="20">
        <f t="shared" si="190"/>
        <v>1711368.32</v>
      </c>
      <c r="K275" s="20">
        <f t="shared" si="190"/>
        <v>0</v>
      </c>
      <c r="L275" s="20">
        <f t="shared" si="190"/>
        <v>1711368.32</v>
      </c>
      <c r="M275" s="20">
        <f t="shared" si="190"/>
        <v>0</v>
      </c>
      <c r="N275" s="20">
        <f t="shared" si="190"/>
        <v>0</v>
      </c>
      <c r="O275" s="20">
        <f t="shared" si="190"/>
        <v>0</v>
      </c>
      <c r="P275" s="20">
        <f t="shared" si="190"/>
        <v>1711368.32</v>
      </c>
      <c r="Q275" s="20">
        <f t="shared" si="190"/>
        <v>0</v>
      </c>
      <c r="R275" s="20">
        <f t="shared" si="190"/>
        <v>1711368.32</v>
      </c>
      <c r="S275" s="20">
        <f t="shared" si="190"/>
        <v>0</v>
      </c>
      <c r="T275" s="20">
        <f t="shared" si="190"/>
        <v>0</v>
      </c>
      <c r="U275" s="20">
        <f t="shared" si="190"/>
        <v>0</v>
      </c>
      <c r="V275" s="20">
        <f t="shared" si="190"/>
        <v>1711368.32</v>
      </c>
      <c r="W275" s="20">
        <f t="shared" si="190"/>
        <v>0</v>
      </c>
      <c r="X275" s="15"/>
    </row>
    <row r="276" spans="1:24" ht="24">
      <c r="A276" s="21" t="s">
        <v>240</v>
      </c>
      <c r="B276" s="18" t="s">
        <v>45</v>
      </c>
      <c r="C276" s="18" t="s">
        <v>232</v>
      </c>
      <c r="D276" s="18" t="s">
        <v>241</v>
      </c>
      <c r="E276" s="19"/>
      <c r="F276" s="20">
        <f>F277</f>
        <v>1066968.32</v>
      </c>
      <c r="G276" s="20">
        <f t="shared" ref="G276:K277" si="191">G277</f>
        <v>0</v>
      </c>
      <c r="H276" s="20">
        <f t="shared" si="191"/>
        <v>0</v>
      </c>
      <c r="I276" s="20">
        <f t="shared" si="191"/>
        <v>0</v>
      </c>
      <c r="J276" s="20">
        <f t="shared" si="191"/>
        <v>1066968.32</v>
      </c>
      <c r="K276" s="20">
        <f t="shared" si="191"/>
        <v>0</v>
      </c>
      <c r="L276" s="20">
        <f>L277</f>
        <v>1066968.32</v>
      </c>
      <c r="M276" s="20">
        <f t="shared" ref="M276:Q277" si="192">M277</f>
        <v>0</v>
      </c>
      <c r="N276" s="20">
        <f t="shared" si="192"/>
        <v>0</v>
      </c>
      <c r="O276" s="20">
        <f t="shared" si="192"/>
        <v>0</v>
      </c>
      <c r="P276" s="20">
        <f t="shared" si="192"/>
        <v>1066968.32</v>
      </c>
      <c r="Q276" s="20">
        <f t="shared" si="192"/>
        <v>0</v>
      </c>
      <c r="R276" s="20">
        <f>R277</f>
        <v>1066968.32</v>
      </c>
      <c r="S276" s="20">
        <f t="shared" ref="S276:W277" si="193">S277</f>
        <v>0</v>
      </c>
      <c r="T276" s="20">
        <f t="shared" si="193"/>
        <v>0</v>
      </c>
      <c r="U276" s="20">
        <f t="shared" si="193"/>
        <v>0</v>
      </c>
      <c r="V276" s="20">
        <f t="shared" si="193"/>
        <v>1066968.32</v>
      </c>
      <c r="W276" s="20">
        <f t="shared" si="193"/>
        <v>0</v>
      </c>
      <c r="X276" s="15"/>
    </row>
    <row r="277" spans="1:24" ht="24">
      <c r="A277" s="22" t="s">
        <v>242</v>
      </c>
      <c r="B277" s="18" t="s">
        <v>45</v>
      </c>
      <c r="C277" s="18" t="s">
        <v>232</v>
      </c>
      <c r="D277" s="18" t="s">
        <v>243</v>
      </c>
      <c r="E277" s="19"/>
      <c r="F277" s="20">
        <f>F278</f>
        <v>1066968.32</v>
      </c>
      <c r="G277" s="20">
        <f t="shared" si="191"/>
        <v>0</v>
      </c>
      <c r="H277" s="20">
        <f t="shared" si="191"/>
        <v>0</v>
      </c>
      <c r="I277" s="20">
        <f t="shared" si="191"/>
        <v>0</v>
      </c>
      <c r="J277" s="20">
        <f t="shared" si="191"/>
        <v>1066968.32</v>
      </c>
      <c r="K277" s="20">
        <f t="shared" si="191"/>
        <v>0</v>
      </c>
      <c r="L277" s="20">
        <f>L278</f>
        <v>1066968.32</v>
      </c>
      <c r="M277" s="20">
        <f t="shared" si="192"/>
        <v>0</v>
      </c>
      <c r="N277" s="20">
        <f t="shared" si="192"/>
        <v>0</v>
      </c>
      <c r="O277" s="20">
        <f t="shared" si="192"/>
        <v>0</v>
      </c>
      <c r="P277" s="20">
        <f t="shared" si="192"/>
        <v>1066968.32</v>
      </c>
      <c r="Q277" s="20">
        <f t="shared" si="192"/>
        <v>0</v>
      </c>
      <c r="R277" s="20">
        <f>R278</f>
        <v>1066968.32</v>
      </c>
      <c r="S277" s="20">
        <f t="shared" si="193"/>
        <v>0</v>
      </c>
      <c r="T277" s="20">
        <f t="shared" si="193"/>
        <v>0</v>
      </c>
      <c r="U277" s="20">
        <f t="shared" si="193"/>
        <v>0</v>
      </c>
      <c r="V277" s="20">
        <f t="shared" si="193"/>
        <v>1066968.32</v>
      </c>
      <c r="W277" s="20">
        <f t="shared" si="193"/>
        <v>0</v>
      </c>
      <c r="X277" s="15"/>
    </row>
    <row r="278" spans="1:24" ht="24">
      <c r="A278" s="21" t="s">
        <v>29</v>
      </c>
      <c r="B278" s="18" t="s">
        <v>45</v>
      </c>
      <c r="C278" s="18" t="s">
        <v>232</v>
      </c>
      <c r="D278" s="18" t="s">
        <v>243</v>
      </c>
      <c r="E278" s="19">
        <v>200</v>
      </c>
      <c r="F278" s="20">
        <f>'[1]4.ведомства'!G944</f>
        <v>1066968.32</v>
      </c>
      <c r="G278" s="20">
        <f>'[1]4.ведомства'!H944</f>
        <v>0</v>
      </c>
      <c r="H278" s="20">
        <f>'[1]4.ведомства'!I944</f>
        <v>0</v>
      </c>
      <c r="I278" s="20">
        <f>'[1]4.ведомства'!J944</f>
        <v>0</v>
      </c>
      <c r="J278" s="20">
        <f>'[1]4.ведомства'!K944</f>
        <v>1066968.32</v>
      </c>
      <c r="K278" s="20">
        <f>'[1]4.ведомства'!L944</f>
        <v>0</v>
      </c>
      <c r="L278" s="20">
        <f>'[1]4.ведомства'!M944</f>
        <v>1066968.32</v>
      </c>
      <c r="M278" s="20">
        <f>'[1]4.ведомства'!N944</f>
        <v>0</v>
      </c>
      <c r="N278" s="20">
        <f>'[1]4.ведомства'!O944</f>
        <v>0</v>
      </c>
      <c r="O278" s="20">
        <f>'[1]4.ведомства'!P944</f>
        <v>0</v>
      </c>
      <c r="P278" s="20">
        <f>'[1]4.ведомства'!Q944</f>
        <v>1066968.32</v>
      </c>
      <c r="Q278" s="20">
        <f>'[1]4.ведомства'!R944</f>
        <v>0</v>
      </c>
      <c r="R278" s="20">
        <f>'[1]4.ведомства'!S944</f>
        <v>1066968.32</v>
      </c>
      <c r="S278" s="20">
        <f>'[1]4.ведомства'!T944</f>
        <v>0</v>
      </c>
      <c r="T278" s="20">
        <f>'[1]4.ведомства'!U944</f>
        <v>0</v>
      </c>
      <c r="U278" s="20">
        <f>'[1]4.ведомства'!V944</f>
        <v>0</v>
      </c>
      <c r="V278" s="20">
        <f>'[1]4.ведомства'!W944</f>
        <v>1066968.32</v>
      </c>
      <c r="W278" s="20">
        <f>'[1]4.ведомства'!X944</f>
        <v>0</v>
      </c>
      <c r="X278" s="15"/>
    </row>
    <row r="279" spans="1:24" ht="24">
      <c r="A279" s="22" t="s">
        <v>216</v>
      </c>
      <c r="B279" s="18" t="s">
        <v>45</v>
      </c>
      <c r="C279" s="18" t="s">
        <v>232</v>
      </c>
      <c r="D279" s="18" t="s">
        <v>217</v>
      </c>
      <c r="E279" s="19"/>
      <c r="F279" s="20">
        <f>F280</f>
        <v>644400</v>
      </c>
      <c r="G279" s="20">
        <f t="shared" ref="G279:K280" si="194">G280</f>
        <v>0</v>
      </c>
      <c r="H279" s="20">
        <f t="shared" si="194"/>
        <v>0</v>
      </c>
      <c r="I279" s="20">
        <f t="shared" si="194"/>
        <v>0</v>
      </c>
      <c r="J279" s="20">
        <f t="shared" si="194"/>
        <v>644400</v>
      </c>
      <c r="K279" s="20">
        <f t="shared" si="194"/>
        <v>0</v>
      </c>
      <c r="L279" s="20">
        <f>L280</f>
        <v>644400</v>
      </c>
      <c r="M279" s="20">
        <f t="shared" ref="M279:Q280" si="195">M280</f>
        <v>0</v>
      </c>
      <c r="N279" s="20">
        <f t="shared" si="195"/>
        <v>0</v>
      </c>
      <c r="O279" s="20">
        <f t="shared" si="195"/>
        <v>0</v>
      </c>
      <c r="P279" s="20">
        <f t="shared" si="195"/>
        <v>644400</v>
      </c>
      <c r="Q279" s="20">
        <f t="shared" si="195"/>
        <v>0</v>
      </c>
      <c r="R279" s="20">
        <f>R280</f>
        <v>644400</v>
      </c>
      <c r="S279" s="20">
        <f t="shared" ref="S279:W280" si="196">S280</f>
        <v>0</v>
      </c>
      <c r="T279" s="20">
        <f t="shared" si="196"/>
        <v>0</v>
      </c>
      <c r="U279" s="20">
        <f t="shared" si="196"/>
        <v>0</v>
      </c>
      <c r="V279" s="20">
        <f t="shared" si="196"/>
        <v>644400</v>
      </c>
      <c r="W279" s="20">
        <f t="shared" si="196"/>
        <v>0</v>
      </c>
      <c r="X279" s="15"/>
    </row>
    <row r="280" spans="1:24">
      <c r="A280" s="21" t="s">
        <v>244</v>
      </c>
      <c r="B280" s="18" t="s">
        <v>45</v>
      </c>
      <c r="C280" s="18" t="s">
        <v>232</v>
      </c>
      <c r="D280" s="18" t="s">
        <v>245</v>
      </c>
      <c r="E280" s="19"/>
      <c r="F280" s="20">
        <f>F281</f>
        <v>644400</v>
      </c>
      <c r="G280" s="20">
        <f t="shared" si="194"/>
        <v>0</v>
      </c>
      <c r="H280" s="20">
        <f t="shared" si="194"/>
        <v>0</v>
      </c>
      <c r="I280" s="20">
        <f t="shared" si="194"/>
        <v>0</v>
      </c>
      <c r="J280" s="20">
        <f t="shared" si="194"/>
        <v>644400</v>
      </c>
      <c r="K280" s="20">
        <f t="shared" si="194"/>
        <v>0</v>
      </c>
      <c r="L280" s="20">
        <f>L281</f>
        <v>644400</v>
      </c>
      <c r="M280" s="20">
        <f t="shared" si="195"/>
        <v>0</v>
      </c>
      <c r="N280" s="20">
        <f t="shared" si="195"/>
        <v>0</v>
      </c>
      <c r="O280" s="20">
        <f t="shared" si="195"/>
        <v>0</v>
      </c>
      <c r="P280" s="20">
        <f t="shared" si="195"/>
        <v>644400</v>
      </c>
      <c r="Q280" s="20">
        <f t="shared" si="195"/>
        <v>0</v>
      </c>
      <c r="R280" s="20">
        <f>R281</f>
        <v>644400</v>
      </c>
      <c r="S280" s="20">
        <f t="shared" si="196"/>
        <v>0</v>
      </c>
      <c r="T280" s="20">
        <f t="shared" si="196"/>
        <v>0</v>
      </c>
      <c r="U280" s="20">
        <f t="shared" si="196"/>
        <v>0</v>
      </c>
      <c r="V280" s="20">
        <f t="shared" si="196"/>
        <v>644400</v>
      </c>
      <c r="W280" s="20">
        <f t="shared" si="196"/>
        <v>0</v>
      </c>
      <c r="X280" s="15"/>
    </row>
    <row r="281" spans="1:24" ht="24">
      <c r="A281" s="21" t="s">
        <v>29</v>
      </c>
      <c r="B281" s="18" t="s">
        <v>45</v>
      </c>
      <c r="C281" s="18" t="s">
        <v>232</v>
      </c>
      <c r="D281" s="18" t="s">
        <v>245</v>
      </c>
      <c r="E281" s="19">
        <v>200</v>
      </c>
      <c r="F281" s="20">
        <f>'[1]4.ведомства'!G947</f>
        <v>644400</v>
      </c>
      <c r="G281" s="20">
        <f>'[1]4.ведомства'!H947</f>
        <v>0</v>
      </c>
      <c r="H281" s="20">
        <f>'[1]4.ведомства'!I947</f>
        <v>0</v>
      </c>
      <c r="I281" s="20">
        <f>'[1]4.ведомства'!J947</f>
        <v>0</v>
      </c>
      <c r="J281" s="20">
        <f>'[1]4.ведомства'!K947</f>
        <v>644400</v>
      </c>
      <c r="K281" s="20">
        <f>'[1]4.ведомства'!L947</f>
        <v>0</v>
      </c>
      <c r="L281" s="20">
        <f>'[1]4.ведомства'!M947</f>
        <v>644400</v>
      </c>
      <c r="M281" s="20">
        <f>'[1]4.ведомства'!N947</f>
        <v>0</v>
      </c>
      <c r="N281" s="20">
        <f>'[1]4.ведомства'!O947</f>
        <v>0</v>
      </c>
      <c r="O281" s="20">
        <f>'[1]4.ведомства'!P947</f>
        <v>0</v>
      </c>
      <c r="P281" s="20">
        <f>'[1]4.ведомства'!Q947</f>
        <v>644400</v>
      </c>
      <c r="Q281" s="20">
        <f>'[1]4.ведомства'!R947</f>
        <v>0</v>
      </c>
      <c r="R281" s="20">
        <f>'[1]4.ведомства'!S947</f>
        <v>644400</v>
      </c>
      <c r="S281" s="20">
        <f>'[1]4.ведомства'!T947</f>
        <v>0</v>
      </c>
      <c r="T281" s="20">
        <f>'[1]4.ведомства'!U947</f>
        <v>0</v>
      </c>
      <c r="U281" s="20">
        <f>'[1]4.ведомства'!V947</f>
        <v>0</v>
      </c>
      <c r="V281" s="20">
        <f>'[1]4.ведомства'!W947</f>
        <v>644400</v>
      </c>
      <c r="W281" s="20">
        <f>'[1]4.ведомства'!X947</f>
        <v>0</v>
      </c>
      <c r="X281" s="15"/>
    </row>
    <row r="282" spans="1:24" ht="48">
      <c r="A282" s="22" t="s">
        <v>246</v>
      </c>
      <c r="B282" s="18" t="s">
        <v>45</v>
      </c>
      <c r="C282" s="18" t="s">
        <v>232</v>
      </c>
      <c r="D282" s="18" t="s">
        <v>247</v>
      </c>
      <c r="E282" s="19"/>
      <c r="F282" s="20">
        <f t="shared" ref="F282:W282" si="197">F283+F288+F291</f>
        <v>100000</v>
      </c>
      <c r="G282" s="20">
        <f t="shared" si="197"/>
        <v>0</v>
      </c>
      <c r="H282" s="20">
        <f t="shared" si="197"/>
        <v>0</v>
      </c>
      <c r="I282" s="20">
        <f t="shared" si="197"/>
        <v>0</v>
      </c>
      <c r="J282" s="20">
        <f t="shared" si="197"/>
        <v>100000</v>
      </c>
      <c r="K282" s="20">
        <f t="shared" si="197"/>
        <v>0</v>
      </c>
      <c r="L282" s="20">
        <f t="shared" si="197"/>
        <v>100000</v>
      </c>
      <c r="M282" s="20">
        <f t="shared" si="197"/>
        <v>0</v>
      </c>
      <c r="N282" s="20">
        <f t="shared" si="197"/>
        <v>0</v>
      </c>
      <c r="O282" s="20">
        <f t="shared" si="197"/>
        <v>0</v>
      </c>
      <c r="P282" s="20">
        <f t="shared" si="197"/>
        <v>100000</v>
      </c>
      <c r="Q282" s="20">
        <f t="shared" si="197"/>
        <v>0</v>
      </c>
      <c r="R282" s="20">
        <f t="shared" si="197"/>
        <v>100000</v>
      </c>
      <c r="S282" s="20">
        <f t="shared" si="197"/>
        <v>0</v>
      </c>
      <c r="T282" s="20">
        <f t="shared" si="197"/>
        <v>0</v>
      </c>
      <c r="U282" s="20">
        <f t="shared" si="197"/>
        <v>0</v>
      </c>
      <c r="V282" s="20">
        <f t="shared" si="197"/>
        <v>100000</v>
      </c>
      <c r="W282" s="20">
        <f t="shared" si="197"/>
        <v>0</v>
      </c>
      <c r="X282" s="15"/>
    </row>
    <row r="283" spans="1:24" ht="24">
      <c r="A283" s="22" t="s">
        <v>248</v>
      </c>
      <c r="B283" s="18" t="s">
        <v>45</v>
      </c>
      <c r="C283" s="18" t="s">
        <v>232</v>
      </c>
      <c r="D283" s="18" t="s">
        <v>249</v>
      </c>
      <c r="E283" s="19"/>
      <c r="F283" s="20">
        <f t="shared" ref="F283:W283" si="198">F284+F286</f>
        <v>90000</v>
      </c>
      <c r="G283" s="20">
        <f t="shared" si="198"/>
        <v>0</v>
      </c>
      <c r="H283" s="20">
        <f t="shared" si="198"/>
        <v>0</v>
      </c>
      <c r="I283" s="20">
        <f t="shared" si="198"/>
        <v>0</v>
      </c>
      <c r="J283" s="20">
        <f t="shared" si="198"/>
        <v>90000</v>
      </c>
      <c r="K283" s="20">
        <f t="shared" si="198"/>
        <v>0</v>
      </c>
      <c r="L283" s="20">
        <f t="shared" si="198"/>
        <v>90000</v>
      </c>
      <c r="M283" s="20">
        <f t="shared" si="198"/>
        <v>0</v>
      </c>
      <c r="N283" s="20">
        <f t="shared" si="198"/>
        <v>0</v>
      </c>
      <c r="O283" s="20">
        <f t="shared" si="198"/>
        <v>0</v>
      </c>
      <c r="P283" s="20">
        <f t="shared" si="198"/>
        <v>90000</v>
      </c>
      <c r="Q283" s="20">
        <f t="shared" si="198"/>
        <v>0</v>
      </c>
      <c r="R283" s="20">
        <f t="shared" si="198"/>
        <v>90000</v>
      </c>
      <c r="S283" s="20">
        <f t="shared" si="198"/>
        <v>0</v>
      </c>
      <c r="T283" s="20">
        <f t="shared" si="198"/>
        <v>0</v>
      </c>
      <c r="U283" s="20">
        <f t="shared" si="198"/>
        <v>0</v>
      </c>
      <c r="V283" s="20">
        <f t="shared" si="198"/>
        <v>90000</v>
      </c>
      <c r="W283" s="20">
        <f t="shared" si="198"/>
        <v>0</v>
      </c>
      <c r="X283" s="15"/>
    </row>
    <row r="284" spans="1:24" ht="24">
      <c r="A284" s="22" t="s">
        <v>250</v>
      </c>
      <c r="B284" s="18" t="s">
        <v>45</v>
      </c>
      <c r="C284" s="18" t="s">
        <v>232</v>
      </c>
      <c r="D284" s="18" t="s">
        <v>251</v>
      </c>
      <c r="E284" s="19"/>
      <c r="F284" s="20">
        <f t="shared" ref="F284:W284" si="199">F285</f>
        <v>10000</v>
      </c>
      <c r="G284" s="20">
        <f t="shared" si="199"/>
        <v>0</v>
      </c>
      <c r="H284" s="20">
        <f t="shared" si="199"/>
        <v>0</v>
      </c>
      <c r="I284" s="20">
        <f t="shared" si="199"/>
        <v>0</v>
      </c>
      <c r="J284" s="20">
        <f t="shared" si="199"/>
        <v>10000</v>
      </c>
      <c r="K284" s="20">
        <f t="shared" si="199"/>
        <v>0</v>
      </c>
      <c r="L284" s="20">
        <f t="shared" si="199"/>
        <v>10000</v>
      </c>
      <c r="M284" s="20">
        <f t="shared" si="199"/>
        <v>0</v>
      </c>
      <c r="N284" s="20">
        <f t="shared" si="199"/>
        <v>0</v>
      </c>
      <c r="O284" s="20">
        <f t="shared" si="199"/>
        <v>0</v>
      </c>
      <c r="P284" s="20">
        <f t="shared" si="199"/>
        <v>10000</v>
      </c>
      <c r="Q284" s="20">
        <f t="shared" si="199"/>
        <v>0</v>
      </c>
      <c r="R284" s="20">
        <f t="shared" si="199"/>
        <v>10000</v>
      </c>
      <c r="S284" s="20">
        <f t="shared" si="199"/>
        <v>0</v>
      </c>
      <c r="T284" s="20">
        <f t="shared" si="199"/>
        <v>0</v>
      </c>
      <c r="U284" s="20">
        <f t="shared" si="199"/>
        <v>0</v>
      </c>
      <c r="V284" s="20">
        <f t="shared" si="199"/>
        <v>10000</v>
      </c>
      <c r="W284" s="20">
        <f t="shared" si="199"/>
        <v>0</v>
      </c>
      <c r="X284" s="15"/>
    </row>
    <row r="285" spans="1:24" ht="24">
      <c r="A285" s="21" t="s">
        <v>29</v>
      </c>
      <c r="B285" s="18" t="s">
        <v>45</v>
      </c>
      <c r="C285" s="18" t="s">
        <v>232</v>
      </c>
      <c r="D285" s="18" t="s">
        <v>251</v>
      </c>
      <c r="E285" s="19">
        <v>200</v>
      </c>
      <c r="F285" s="20">
        <f>'[1]4.ведомства'!G136</f>
        <v>10000</v>
      </c>
      <c r="G285" s="20">
        <f>'[1]4.ведомства'!H136</f>
        <v>0</v>
      </c>
      <c r="H285" s="20">
        <f>'[1]4.ведомства'!I136</f>
        <v>0</v>
      </c>
      <c r="I285" s="20">
        <f>'[1]4.ведомства'!J136</f>
        <v>0</v>
      </c>
      <c r="J285" s="20">
        <f>'[1]4.ведомства'!K136</f>
        <v>10000</v>
      </c>
      <c r="K285" s="20">
        <f>'[1]4.ведомства'!L136</f>
        <v>0</v>
      </c>
      <c r="L285" s="20">
        <f>'[1]4.ведомства'!M136</f>
        <v>10000</v>
      </c>
      <c r="M285" s="20">
        <f>'[1]4.ведомства'!N136</f>
        <v>0</v>
      </c>
      <c r="N285" s="20">
        <f>'[1]4.ведомства'!O136</f>
        <v>0</v>
      </c>
      <c r="O285" s="20">
        <f>'[1]4.ведомства'!P136</f>
        <v>0</v>
      </c>
      <c r="P285" s="20">
        <f>'[1]4.ведомства'!Q136</f>
        <v>10000</v>
      </c>
      <c r="Q285" s="20">
        <f>'[1]4.ведомства'!R136</f>
        <v>0</v>
      </c>
      <c r="R285" s="20">
        <f>'[1]4.ведомства'!S136</f>
        <v>10000</v>
      </c>
      <c r="S285" s="20">
        <f>'[1]4.ведомства'!T136</f>
        <v>0</v>
      </c>
      <c r="T285" s="20">
        <f>'[1]4.ведомства'!U136</f>
        <v>0</v>
      </c>
      <c r="U285" s="20">
        <f>'[1]4.ведомства'!V136</f>
        <v>0</v>
      </c>
      <c r="V285" s="20">
        <f>'[1]4.ведомства'!W136</f>
        <v>10000</v>
      </c>
      <c r="W285" s="20">
        <f>'[1]4.ведомства'!X136</f>
        <v>0</v>
      </c>
      <c r="X285" s="15"/>
    </row>
    <row r="286" spans="1:24" ht="24">
      <c r="A286" s="22" t="s">
        <v>252</v>
      </c>
      <c r="B286" s="18" t="s">
        <v>45</v>
      </c>
      <c r="C286" s="18" t="s">
        <v>232</v>
      </c>
      <c r="D286" s="18" t="s">
        <v>253</v>
      </c>
      <c r="E286" s="19"/>
      <c r="F286" s="20">
        <f t="shared" ref="F286:W286" si="200">F287</f>
        <v>80000</v>
      </c>
      <c r="G286" s="20">
        <f t="shared" si="200"/>
        <v>0</v>
      </c>
      <c r="H286" s="20">
        <f t="shared" si="200"/>
        <v>0</v>
      </c>
      <c r="I286" s="20">
        <f t="shared" si="200"/>
        <v>0</v>
      </c>
      <c r="J286" s="20">
        <f t="shared" si="200"/>
        <v>80000</v>
      </c>
      <c r="K286" s="20">
        <f t="shared" si="200"/>
        <v>0</v>
      </c>
      <c r="L286" s="20">
        <f t="shared" si="200"/>
        <v>80000</v>
      </c>
      <c r="M286" s="20">
        <f t="shared" si="200"/>
        <v>0</v>
      </c>
      <c r="N286" s="20">
        <f t="shared" si="200"/>
        <v>0</v>
      </c>
      <c r="O286" s="20">
        <f t="shared" si="200"/>
        <v>0</v>
      </c>
      <c r="P286" s="20">
        <f t="shared" si="200"/>
        <v>80000</v>
      </c>
      <c r="Q286" s="20">
        <f t="shared" si="200"/>
        <v>0</v>
      </c>
      <c r="R286" s="20">
        <f t="shared" si="200"/>
        <v>80000</v>
      </c>
      <c r="S286" s="20">
        <f t="shared" si="200"/>
        <v>0</v>
      </c>
      <c r="T286" s="20">
        <f t="shared" si="200"/>
        <v>0</v>
      </c>
      <c r="U286" s="20">
        <f t="shared" si="200"/>
        <v>0</v>
      </c>
      <c r="V286" s="20">
        <f t="shared" si="200"/>
        <v>80000</v>
      </c>
      <c r="W286" s="20">
        <f t="shared" si="200"/>
        <v>0</v>
      </c>
      <c r="X286" s="15"/>
    </row>
    <row r="287" spans="1:24" ht="24">
      <c r="A287" s="21" t="s">
        <v>29</v>
      </c>
      <c r="B287" s="18" t="s">
        <v>45</v>
      </c>
      <c r="C287" s="18" t="s">
        <v>232</v>
      </c>
      <c r="D287" s="18" t="s">
        <v>253</v>
      </c>
      <c r="E287" s="19">
        <v>200</v>
      </c>
      <c r="F287" s="20">
        <f>'[1]4.ведомства'!G138+'[1]4.ведомства'!G951</f>
        <v>80000</v>
      </c>
      <c r="G287" s="20">
        <f>'[1]4.ведомства'!H138+'[1]4.ведомства'!H951</f>
        <v>0</v>
      </c>
      <c r="H287" s="20">
        <f>'[1]4.ведомства'!I138+'[1]4.ведомства'!I951</f>
        <v>0</v>
      </c>
      <c r="I287" s="20">
        <f>'[1]4.ведомства'!J138+'[1]4.ведомства'!J951</f>
        <v>0</v>
      </c>
      <c r="J287" s="20">
        <f>'[1]4.ведомства'!K138+'[1]4.ведомства'!K951</f>
        <v>80000</v>
      </c>
      <c r="K287" s="20">
        <f>'[1]4.ведомства'!L138+'[1]4.ведомства'!L951</f>
        <v>0</v>
      </c>
      <c r="L287" s="20">
        <f>'[1]4.ведомства'!M138+'[1]4.ведомства'!M951</f>
        <v>80000</v>
      </c>
      <c r="M287" s="20">
        <f>'[1]4.ведомства'!N138+'[1]4.ведомства'!N951</f>
        <v>0</v>
      </c>
      <c r="N287" s="20">
        <f>'[1]4.ведомства'!O138+'[1]4.ведомства'!O951</f>
        <v>0</v>
      </c>
      <c r="O287" s="20">
        <f>'[1]4.ведомства'!P138+'[1]4.ведомства'!P951</f>
        <v>0</v>
      </c>
      <c r="P287" s="20">
        <f>'[1]4.ведомства'!Q138+'[1]4.ведомства'!Q951</f>
        <v>80000</v>
      </c>
      <c r="Q287" s="20">
        <f>'[1]4.ведомства'!R138+'[1]4.ведомства'!R951</f>
        <v>0</v>
      </c>
      <c r="R287" s="20">
        <f>'[1]4.ведомства'!S138+'[1]4.ведомства'!S951</f>
        <v>80000</v>
      </c>
      <c r="S287" s="20">
        <f>'[1]4.ведомства'!T138+'[1]4.ведомства'!T951</f>
        <v>0</v>
      </c>
      <c r="T287" s="20">
        <f>'[1]4.ведомства'!U138+'[1]4.ведомства'!U951</f>
        <v>0</v>
      </c>
      <c r="U287" s="20">
        <f>'[1]4.ведомства'!V138+'[1]4.ведомства'!V951</f>
        <v>0</v>
      </c>
      <c r="V287" s="20">
        <f>'[1]4.ведомства'!W138+'[1]4.ведомства'!W951</f>
        <v>80000</v>
      </c>
      <c r="W287" s="20">
        <f>'[1]4.ведомства'!X138+'[1]4.ведомства'!X951</f>
        <v>0</v>
      </c>
      <c r="X287" s="15"/>
    </row>
    <row r="288" spans="1:24" ht="24" hidden="1">
      <c r="A288" s="22" t="s">
        <v>254</v>
      </c>
      <c r="B288" s="18" t="s">
        <v>45</v>
      </c>
      <c r="C288" s="18" t="s">
        <v>232</v>
      </c>
      <c r="D288" s="18" t="s">
        <v>255</v>
      </c>
      <c r="E288" s="19"/>
      <c r="F288" s="20">
        <f>F289</f>
        <v>0</v>
      </c>
      <c r="G288" s="20">
        <f t="shared" ref="G288:K289" si="201">G289</f>
        <v>0</v>
      </c>
      <c r="H288" s="20">
        <f t="shared" si="201"/>
        <v>0</v>
      </c>
      <c r="I288" s="20">
        <f t="shared" si="201"/>
        <v>0</v>
      </c>
      <c r="J288" s="20">
        <f t="shared" si="201"/>
        <v>0</v>
      </c>
      <c r="K288" s="20">
        <f t="shared" si="201"/>
        <v>0</v>
      </c>
      <c r="L288" s="20">
        <f>L289</f>
        <v>0</v>
      </c>
      <c r="M288" s="20">
        <f t="shared" ref="M288:Q289" si="202">M289</f>
        <v>0</v>
      </c>
      <c r="N288" s="20">
        <f t="shared" si="202"/>
        <v>0</v>
      </c>
      <c r="O288" s="20">
        <f t="shared" si="202"/>
        <v>0</v>
      </c>
      <c r="P288" s="20">
        <f t="shared" si="202"/>
        <v>0</v>
      </c>
      <c r="Q288" s="20">
        <f t="shared" si="202"/>
        <v>0</v>
      </c>
      <c r="R288" s="20">
        <f>R289</f>
        <v>0</v>
      </c>
      <c r="S288" s="20">
        <f t="shared" ref="S288:W289" si="203">S289</f>
        <v>0</v>
      </c>
      <c r="T288" s="20">
        <f t="shared" si="203"/>
        <v>0</v>
      </c>
      <c r="U288" s="20">
        <f t="shared" si="203"/>
        <v>0</v>
      </c>
      <c r="V288" s="20">
        <f t="shared" si="203"/>
        <v>0</v>
      </c>
      <c r="W288" s="20">
        <f t="shared" si="203"/>
        <v>0</v>
      </c>
      <c r="X288" s="15"/>
    </row>
    <row r="289" spans="1:24" ht="24" hidden="1">
      <c r="A289" s="22" t="s">
        <v>256</v>
      </c>
      <c r="B289" s="18" t="s">
        <v>45</v>
      </c>
      <c r="C289" s="18" t="s">
        <v>232</v>
      </c>
      <c r="D289" s="18" t="s">
        <v>257</v>
      </c>
      <c r="E289" s="19"/>
      <c r="F289" s="20">
        <f>F290</f>
        <v>0</v>
      </c>
      <c r="G289" s="20">
        <f t="shared" si="201"/>
        <v>0</v>
      </c>
      <c r="H289" s="20">
        <f t="shared" si="201"/>
        <v>0</v>
      </c>
      <c r="I289" s="20">
        <f t="shared" si="201"/>
        <v>0</v>
      </c>
      <c r="J289" s="20">
        <f t="shared" si="201"/>
        <v>0</v>
      </c>
      <c r="K289" s="20">
        <f t="shared" si="201"/>
        <v>0</v>
      </c>
      <c r="L289" s="20">
        <f>L290</f>
        <v>0</v>
      </c>
      <c r="M289" s="20">
        <f t="shared" si="202"/>
        <v>0</v>
      </c>
      <c r="N289" s="20">
        <f t="shared" si="202"/>
        <v>0</v>
      </c>
      <c r="O289" s="20">
        <f t="shared" si="202"/>
        <v>0</v>
      </c>
      <c r="P289" s="20">
        <f t="shared" si="202"/>
        <v>0</v>
      </c>
      <c r="Q289" s="20">
        <f t="shared" si="202"/>
        <v>0</v>
      </c>
      <c r="R289" s="20">
        <f>R290</f>
        <v>0</v>
      </c>
      <c r="S289" s="20">
        <f t="shared" si="203"/>
        <v>0</v>
      </c>
      <c r="T289" s="20">
        <f t="shared" si="203"/>
        <v>0</v>
      </c>
      <c r="U289" s="20">
        <f t="shared" si="203"/>
        <v>0</v>
      </c>
      <c r="V289" s="20">
        <f t="shared" si="203"/>
        <v>0</v>
      </c>
      <c r="W289" s="20">
        <f t="shared" si="203"/>
        <v>0</v>
      </c>
      <c r="X289" s="15"/>
    </row>
    <row r="290" spans="1:24" ht="24" hidden="1">
      <c r="A290" s="21" t="s">
        <v>29</v>
      </c>
      <c r="B290" s="18" t="s">
        <v>45</v>
      </c>
      <c r="C290" s="18" t="s">
        <v>232</v>
      </c>
      <c r="D290" s="18" t="s">
        <v>257</v>
      </c>
      <c r="E290" s="19">
        <v>200</v>
      </c>
      <c r="F290" s="20">
        <f>'[1]4.ведомства'!G141</f>
        <v>0</v>
      </c>
      <c r="G290" s="20">
        <f>'[1]4.ведомства'!H141</f>
        <v>0</v>
      </c>
      <c r="H290" s="20">
        <f>'[1]4.ведомства'!I141</f>
        <v>0</v>
      </c>
      <c r="I290" s="20">
        <f>'[1]4.ведомства'!J141</f>
        <v>0</v>
      </c>
      <c r="J290" s="20">
        <f>'[1]4.ведомства'!K141</f>
        <v>0</v>
      </c>
      <c r="K290" s="20">
        <f>'[1]4.ведомства'!L141</f>
        <v>0</v>
      </c>
      <c r="L290" s="20">
        <f>'[1]4.ведомства'!M141</f>
        <v>0</v>
      </c>
      <c r="M290" s="20">
        <f>'[1]4.ведомства'!N141</f>
        <v>0</v>
      </c>
      <c r="N290" s="20">
        <f>'[1]4.ведомства'!O141</f>
        <v>0</v>
      </c>
      <c r="O290" s="20">
        <f>'[1]4.ведомства'!P141</f>
        <v>0</v>
      </c>
      <c r="P290" s="20">
        <f>'[1]4.ведомства'!Q141</f>
        <v>0</v>
      </c>
      <c r="Q290" s="20">
        <f>'[1]4.ведомства'!R141</f>
        <v>0</v>
      </c>
      <c r="R290" s="20">
        <f>'[1]4.ведомства'!S141</f>
        <v>0</v>
      </c>
      <c r="S290" s="20">
        <f>'[1]4.ведомства'!T141</f>
        <v>0</v>
      </c>
      <c r="T290" s="20">
        <f>'[1]4.ведомства'!U141</f>
        <v>0</v>
      </c>
      <c r="U290" s="20">
        <f>'[1]4.ведомства'!V141</f>
        <v>0</v>
      </c>
      <c r="V290" s="20">
        <f>'[1]4.ведомства'!W141</f>
        <v>0</v>
      </c>
      <c r="W290" s="20">
        <f>'[1]4.ведомства'!X141</f>
        <v>0</v>
      </c>
      <c r="X290" s="15"/>
    </row>
    <row r="291" spans="1:24" ht="36">
      <c r="A291" s="22" t="s">
        <v>258</v>
      </c>
      <c r="B291" s="18" t="s">
        <v>45</v>
      </c>
      <c r="C291" s="18" t="s">
        <v>232</v>
      </c>
      <c r="D291" s="18" t="s">
        <v>259</v>
      </c>
      <c r="E291" s="19"/>
      <c r="F291" s="20">
        <f t="shared" ref="F291:W291" si="204">F292+F294</f>
        <v>10000</v>
      </c>
      <c r="G291" s="20">
        <f t="shared" si="204"/>
        <v>0</v>
      </c>
      <c r="H291" s="20">
        <f t="shared" si="204"/>
        <v>0</v>
      </c>
      <c r="I291" s="20">
        <f t="shared" si="204"/>
        <v>0</v>
      </c>
      <c r="J291" s="20">
        <f t="shared" si="204"/>
        <v>10000</v>
      </c>
      <c r="K291" s="20">
        <f t="shared" si="204"/>
        <v>0</v>
      </c>
      <c r="L291" s="20">
        <f t="shared" si="204"/>
        <v>10000</v>
      </c>
      <c r="M291" s="20">
        <f t="shared" si="204"/>
        <v>0</v>
      </c>
      <c r="N291" s="20">
        <f t="shared" si="204"/>
        <v>0</v>
      </c>
      <c r="O291" s="20">
        <f t="shared" si="204"/>
        <v>0</v>
      </c>
      <c r="P291" s="20">
        <f t="shared" si="204"/>
        <v>10000</v>
      </c>
      <c r="Q291" s="20">
        <f t="shared" si="204"/>
        <v>0</v>
      </c>
      <c r="R291" s="20">
        <f t="shared" si="204"/>
        <v>10000</v>
      </c>
      <c r="S291" s="20">
        <f t="shared" si="204"/>
        <v>0</v>
      </c>
      <c r="T291" s="20">
        <f t="shared" si="204"/>
        <v>0</v>
      </c>
      <c r="U291" s="20">
        <f t="shared" si="204"/>
        <v>0</v>
      </c>
      <c r="V291" s="20">
        <f t="shared" si="204"/>
        <v>10000</v>
      </c>
      <c r="W291" s="20">
        <f t="shared" si="204"/>
        <v>0</v>
      </c>
      <c r="X291" s="15"/>
    </row>
    <row r="292" spans="1:24" ht="36">
      <c r="A292" s="22" t="s">
        <v>260</v>
      </c>
      <c r="B292" s="18" t="s">
        <v>45</v>
      </c>
      <c r="C292" s="18" t="s">
        <v>232</v>
      </c>
      <c r="D292" s="18" t="s">
        <v>261</v>
      </c>
      <c r="E292" s="19"/>
      <c r="F292" s="20">
        <f t="shared" ref="F292:W292" si="205">F293</f>
        <v>10000</v>
      </c>
      <c r="G292" s="20">
        <f t="shared" si="205"/>
        <v>0</v>
      </c>
      <c r="H292" s="20">
        <f t="shared" si="205"/>
        <v>0</v>
      </c>
      <c r="I292" s="20">
        <f t="shared" si="205"/>
        <v>0</v>
      </c>
      <c r="J292" s="20">
        <f t="shared" si="205"/>
        <v>10000</v>
      </c>
      <c r="K292" s="20">
        <f t="shared" si="205"/>
        <v>0</v>
      </c>
      <c r="L292" s="20">
        <f t="shared" si="205"/>
        <v>10000</v>
      </c>
      <c r="M292" s="20">
        <f t="shared" si="205"/>
        <v>0</v>
      </c>
      <c r="N292" s="20">
        <f t="shared" si="205"/>
        <v>0</v>
      </c>
      <c r="O292" s="20">
        <f t="shared" si="205"/>
        <v>0</v>
      </c>
      <c r="P292" s="20">
        <f t="shared" si="205"/>
        <v>10000</v>
      </c>
      <c r="Q292" s="20">
        <f t="shared" si="205"/>
        <v>0</v>
      </c>
      <c r="R292" s="20">
        <f t="shared" si="205"/>
        <v>10000</v>
      </c>
      <c r="S292" s="20">
        <f t="shared" si="205"/>
        <v>0</v>
      </c>
      <c r="T292" s="20">
        <f t="shared" si="205"/>
        <v>0</v>
      </c>
      <c r="U292" s="20">
        <f t="shared" si="205"/>
        <v>0</v>
      </c>
      <c r="V292" s="20">
        <f t="shared" si="205"/>
        <v>10000</v>
      </c>
      <c r="W292" s="20">
        <f t="shared" si="205"/>
        <v>0</v>
      </c>
      <c r="X292" s="15"/>
    </row>
    <row r="293" spans="1:24" ht="24">
      <c r="A293" s="21" t="s">
        <v>29</v>
      </c>
      <c r="B293" s="18" t="s">
        <v>45</v>
      </c>
      <c r="C293" s="18" t="s">
        <v>232</v>
      </c>
      <c r="D293" s="18" t="s">
        <v>261</v>
      </c>
      <c r="E293" s="19">
        <v>200</v>
      </c>
      <c r="F293" s="20">
        <f>'[1]4.ведомства'!G144</f>
        <v>10000</v>
      </c>
      <c r="G293" s="20">
        <f>'[1]4.ведомства'!H144</f>
        <v>0</v>
      </c>
      <c r="H293" s="20">
        <f>'[1]4.ведомства'!I144</f>
        <v>0</v>
      </c>
      <c r="I293" s="20">
        <f>'[1]4.ведомства'!J144</f>
        <v>0</v>
      </c>
      <c r="J293" s="20">
        <f>'[1]4.ведомства'!K144</f>
        <v>10000</v>
      </c>
      <c r="K293" s="20">
        <f>'[1]4.ведомства'!L144</f>
        <v>0</v>
      </c>
      <c r="L293" s="20">
        <f>'[1]4.ведомства'!M144</f>
        <v>10000</v>
      </c>
      <c r="M293" s="20">
        <f>'[1]4.ведомства'!N144</f>
        <v>0</v>
      </c>
      <c r="N293" s="20">
        <f>'[1]4.ведомства'!O144</f>
        <v>0</v>
      </c>
      <c r="O293" s="20">
        <f>'[1]4.ведомства'!P144</f>
        <v>0</v>
      </c>
      <c r="P293" s="20">
        <f>'[1]4.ведомства'!Q144</f>
        <v>10000</v>
      </c>
      <c r="Q293" s="20">
        <f>'[1]4.ведомства'!R144</f>
        <v>0</v>
      </c>
      <c r="R293" s="20">
        <f>'[1]4.ведомства'!S144</f>
        <v>10000</v>
      </c>
      <c r="S293" s="20">
        <f>'[1]4.ведомства'!T144</f>
        <v>0</v>
      </c>
      <c r="T293" s="20">
        <f>'[1]4.ведомства'!U144</f>
        <v>0</v>
      </c>
      <c r="U293" s="20">
        <f>'[1]4.ведомства'!V144</f>
        <v>0</v>
      </c>
      <c r="V293" s="20">
        <f>'[1]4.ведомства'!W144</f>
        <v>10000</v>
      </c>
      <c r="W293" s="20">
        <f>'[1]4.ведомства'!X144</f>
        <v>0</v>
      </c>
      <c r="X293" s="15"/>
    </row>
    <row r="294" spans="1:24" ht="48" hidden="1">
      <c r="A294" s="21" t="s">
        <v>262</v>
      </c>
      <c r="B294" s="18" t="s">
        <v>45</v>
      </c>
      <c r="C294" s="18" t="s">
        <v>232</v>
      </c>
      <c r="D294" s="18" t="s">
        <v>263</v>
      </c>
      <c r="E294" s="19"/>
      <c r="F294" s="20">
        <f t="shared" ref="F294:W294" si="206">F295</f>
        <v>0</v>
      </c>
      <c r="G294" s="20">
        <f t="shared" si="206"/>
        <v>0</v>
      </c>
      <c r="H294" s="20">
        <f t="shared" si="206"/>
        <v>0</v>
      </c>
      <c r="I294" s="20">
        <f t="shared" si="206"/>
        <v>0</v>
      </c>
      <c r="J294" s="20">
        <f t="shared" si="206"/>
        <v>0</v>
      </c>
      <c r="K294" s="20">
        <f t="shared" si="206"/>
        <v>0</v>
      </c>
      <c r="L294" s="20">
        <f t="shared" si="206"/>
        <v>0</v>
      </c>
      <c r="M294" s="20">
        <f t="shared" si="206"/>
        <v>0</v>
      </c>
      <c r="N294" s="20">
        <f t="shared" si="206"/>
        <v>0</v>
      </c>
      <c r="O294" s="20">
        <f t="shared" si="206"/>
        <v>0</v>
      </c>
      <c r="P294" s="20">
        <f t="shared" si="206"/>
        <v>0</v>
      </c>
      <c r="Q294" s="20">
        <f t="shared" si="206"/>
        <v>0</v>
      </c>
      <c r="R294" s="20">
        <f t="shared" si="206"/>
        <v>0</v>
      </c>
      <c r="S294" s="20">
        <f t="shared" si="206"/>
        <v>0</v>
      </c>
      <c r="T294" s="20">
        <f t="shared" si="206"/>
        <v>0</v>
      </c>
      <c r="U294" s="20">
        <f t="shared" si="206"/>
        <v>0</v>
      </c>
      <c r="V294" s="20">
        <f t="shared" si="206"/>
        <v>0</v>
      </c>
      <c r="W294" s="20">
        <f t="shared" si="206"/>
        <v>0</v>
      </c>
      <c r="X294" s="15"/>
    </row>
    <row r="295" spans="1:24" ht="24" hidden="1">
      <c r="A295" s="21" t="s">
        <v>29</v>
      </c>
      <c r="B295" s="18" t="s">
        <v>45</v>
      </c>
      <c r="C295" s="18" t="s">
        <v>232</v>
      </c>
      <c r="D295" s="18" t="s">
        <v>263</v>
      </c>
      <c r="E295" s="19">
        <v>200</v>
      </c>
      <c r="F295" s="20">
        <f>'[1]4.ведомства'!G146</f>
        <v>0</v>
      </c>
      <c r="G295" s="20">
        <f>'[1]4.ведомства'!H146</f>
        <v>0</v>
      </c>
      <c r="H295" s="20">
        <f>'[1]4.ведомства'!I146</f>
        <v>0</v>
      </c>
      <c r="I295" s="20">
        <f>'[1]4.ведомства'!J146</f>
        <v>0</v>
      </c>
      <c r="J295" s="20">
        <f>'[1]4.ведомства'!K146</f>
        <v>0</v>
      </c>
      <c r="K295" s="20">
        <f>'[1]4.ведомства'!L146</f>
        <v>0</v>
      </c>
      <c r="L295" s="20">
        <f>'[1]4.ведомства'!M146</f>
        <v>0</v>
      </c>
      <c r="M295" s="20">
        <f>'[1]4.ведомства'!N146</f>
        <v>0</v>
      </c>
      <c r="N295" s="20">
        <f>'[1]4.ведомства'!O146</f>
        <v>0</v>
      </c>
      <c r="O295" s="20">
        <f>'[1]4.ведомства'!P146</f>
        <v>0</v>
      </c>
      <c r="P295" s="20">
        <f>'[1]4.ведомства'!Q146</f>
        <v>0</v>
      </c>
      <c r="Q295" s="20">
        <f>'[1]4.ведомства'!R146</f>
        <v>0</v>
      </c>
      <c r="R295" s="20">
        <f>'[1]4.ведомства'!S146</f>
        <v>0</v>
      </c>
      <c r="S295" s="20">
        <f>'[1]4.ведомства'!T146</f>
        <v>0</v>
      </c>
      <c r="T295" s="20">
        <f>'[1]4.ведомства'!U146</f>
        <v>0</v>
      </c>
      <c r="U295" s="20">
        <f>'[1]4.ведомства'!V146</f>
        <v>0</v>
      </c>
      <c r="V295" s="20">
        <f>'[1]4.ведомства'!W146</f>
        <v>0</v>
      </c>
      <c r="W295" s="20">
        <f>'[1]4.ведомства'!X146</f>
        <v>0</v>
      </c>
      <c r="X295" s="15"/>
    </row>
    <row r="296" spans="1:24" s="16" customFormat="1">
      <c r="A296" s="33" t="s">
        <v>264</v>
      </c>
      <c r="B296" s="12" t="s">
        <v>69</v>
      </c>
      <c r="C296" s="12"/>
      <c r="D296" s="12"/>
      <c r="E296" s="13"/>
      <c r="F296" s="14">
        <f t="shared" ref="F296:W296" si="207">F297+F309+F353+F361</f>
        <v>1384723290.0800002</v>
      </c>
      <c r="G296" s="14">
        <f t="shared" si="207"/>
        <v>1134125955.1100001</v>
      </c>
      <c r="H296" s="14">
        <f t="shared" si="207"/>
        <v>0</v>
      </c>
      <c r="I296" s="14">
        <f t="shared" si="207"/>
        <v>0</v>
      </c>
      <c r="J296" s="14">
        <f t="shared" si="207"/>
        <v>1384723290.0800002</v>
      </c>
      <c r="K296" s="14">
        <f t="shared" si="207"/>
        <v>1134125955.1100001</v>
      </c>
      <c r="L296" s="14">
        <f t="shared" si="207"/>
        <v>1269132985.1099999</v>
      </c>
      <c r="M296" s="14">
        <f t="shared" si="207"/>
        <v>1111611997.6700001</v>
      </c>
      <c r="N296" s="14">
        <f t="shared" si="207"/>
        <v>0</v>
      </c>
      <c r="O296" s="14">
        <f t="shared" si="207"/>
        <v>0</v>
      </c>
      <c r="P296" s="14">
        <f t="shared" si="207"/>
        <v>1269132985.1099999</v>
      </c>
      <c r="Q296" s="14">
        <f t="shared" si="207"/>
        <v>1111611997.6700001</v>
      </c>
      <c r="R296" s="14">
        <f t="shared" si="207"/>
        <v>194785971.23999998</v>
      </c>
      <c r="S296" s="14">
        <f t="shared" si="207"/>
        <v>52929493.039999999</v>
      </c>
      <c r="T296" s="14">
        <f t="shared" si="207"/>
        <v>0</v>
      </c>
      <c r="U296" s="14">
        <f t="shared" si="207"/>
        <v>0</v>
      </c>
      <c r="V296" s="14">
        <f t="shared" si="207"/>
        <v>194785971.23999998</v>
      </c>
      <c r="W296" s="14">
        <f t="shared" si="207"/>
        <v>52929493.039999999</v>
      </c>
      <c r="X296" s="15"/>
    </row>
    <row r="297" spans="1:24">
      <c r="A297" s="22" t="s">
        <v>265</v>
      </c>
      <c r="B297" s="18" t="s">
        <v>69</v>
      </c>
      <c r="C297" s="18" t="s">
        <v>108</v>
      </c>
      <c r="D297" s="18"/>
      <c r="E297" s="19"/>
      <c r="F297" s="20">
        <f>F298+F305</f>
        <v>37004992.599999994</v>
      </c>
      <c r="G297" s="20">
        <f t="shared" ref="G297:W297" si="208">G298+G305</f>
        <v>7966381</v>
      </c>
      <c r="H297" s="20">
        <f>H298+H305</f>
        <v>0</v>
      </c>
      <c r="I297" s="20">
        <f t="shared" si="208"/>
        <v>0</v>
      </c>
      <c r="J297" s="20">
        <f t="shared" si="208"/>
        <v>37004992.599999994</v>
      </c>
      <c r="K297" s="20">
        <f t="shared" si="208"/>
        <v>7966381</v>
      </c>
      <c r="L297" s="20">
        <f t="shared" si="208"/>
        <v>33602388.530000001</v>
      </c>
      <c r="M297" s="20">
        <f t="shared" si="208"/>
        <v>7966381</v>
      </c>
      <c r="N297" s="20">
        <f t="shared" si="208"/>
        <v>0</v>
      </c>
      <c r="O297" s="20">
        <f t="shared" si="208"/>
        <v>0</v>
      </c>
      <c r="P297" s="20">
        <f t="shared" si="208"/>
        <v>33602388.530000001</v>
      </c>
      <c r="Q297" s="20">
        <f t="shared" si="208"/>
        <v>7966381</v>
      </c>
      <c r="R297" s="20">
        <f t="shared" si="208"/>
        <v>33602388.530000001</v>
      </c>
      <c r="S297" s="20">
        <f t="shared" si="208"/>
        <v>7966381</v>
      </c>
      <c r="T297" s="20">
        <f t="shared" si="208"/>
        <v>0</v>
      </c>
      <c r="U297" s="20">
        <f t="shared" si="208"/>
        <v>0</v>
      </c>
      <c r="V297" s="20">
        <f t="shared" si="208"/>
        <v>33602388.530000001</v>
      </c>
      <c r="W297" s="20">
        <f t="shared" si="208"/>
        <v>7966381</v>
      </c>
      <c r="X297" s="15"/>
    </row>
    <row r="298" spans="1:24" ht="24">
      <c r="A298" s="21" t="s">
        <v>266</v>
      </c>
      <c r="B298" s="18" t="s">
        <v>69</v>
      </c>
      <c r="C298" s="18" t="s">
        <v>108</v>
      </c>
      <c r="D298" s="18" t="s">
        <v>267</v>
      </c>
      <c r="E298" s="18"/>
      <c r="F298" s="20">
        <f>F299</f>
        <v>37004992.599999994</v>
      </c>
      <c r="G298" s="20">
        <f t="shared" ref="G298:K299" si="209">G299</f>
        <v>7966381</v>
      </c>
      <c r="H298" s="20">
        <f t="shared" si="209"/>
        <v>0</v>
      </c>
      <c r="I298" s="20">
        <f t="shared" si="209"/>
        <v>0</v>
      </c>
      <c r="J298" s="20">
        <f t="shared" si="209"/>
        <v>37004992.599999994</v>
      </c>
      <c r="K298" s="20">
        <f t="shared" si="209"/>
        <v>7966381</v>
      </c>
      <c r="L298" s="20">
        <f>L299</f>
        <v>33602388.530000001</v>
      </c>
      <c r="M298" s="20">
        <f t="shared" ref="M298:Q299" si="210">M299</f>
        <v>7966381</v>
      </c>
      <c r="N298" s="20">
        <f t="shared" si="210"/>
        <v>0</v>
      </c>
      <c r="O298" s="20">
        <f t="shared" si="210"/>
        <v>0</v>
      </c>
      <c r="P298" s="20">
        <f t="shared" si="210"/>
        <v>33602388.530000001</v>
      </c>
      <c r="Q298" s="20">
        <f t="shared" si="210"/>
        <v>7966381</v>
      </c>
      <c r="R298" s="20">
        <f>R299</f>
        <v>33602388.530000001</v>
      </c>
      <c r="S298" s="20">
        <f t="shared" ref="S298:W299" si="211">S299</f>
        <v>7966381</v>
      </c>
      <c r="T298" s="20">
        <f t="shared" si="211"/>
        <v>0</v>
      </c>
      <c r="U298" s="20">
        <f t="shared" si="211"/>
        <v>0</v>
      </c>
      <c r="V298" s="20">
        <f t="shared" si="211"/>
        <v>33602388.530000001</v>
      </c>
      <c r="W298" s="20">
        <f t="shared" si="211"/>
        <v>7966381</v>
      </c>
      <c r="X298" s="15"/>
    </row>
    <row r="299" spans="1:24" ht="24">
      <c r="A299" s="21" t="s">
        <v>268</v>
      </c>
      <c r="B299" s="18" t="s">
        <v>69</v>
      </c>
      <c r="C299" s="18" t="s">
        <v>108</v>
      </c>
      <c r="D299" s="18" t="s">
        <v>269</v>
      </c>
      <c r="E299" s="18"/>
      <c r="F299" s="20">
        <f>F300</f>
        <v>37004992.599999994</v>
      </c>
      <c r="G299" s="20">
        <f t="shared" si="209"/>
        <v>7966381</v>
      </c>
      <c r="H299" s="20">
        <f t="shared" si="209"/>
        <v>0</v>
      </c>
      <c r="I299" s="20">
        <f t="shared" si="209"/>
        <v>0</v>
      </c>
      <c r="J299" s="20">
        <f t="shared" si="209"/>
        <v>37004992.599999994</v>
      </c>
      <c r="K299" s="20">
        <f t="shared" si="209"/>
        <v>7966381</v>
      </c>
      <c r="L299" s="20">
        <f>L300</f>
        <v>33602388.530000001</v>
      </c>
      <c r="M299" s="20">
        <f t="shared" si="210"/>
        <v>7966381</v>
      </c>
      <c r="N299" s="20">
        <f t="shared" si="210"/>
        <v>0</v>
      </c>
      <c r="O299" s="20">
        <f t="shared" si="210"/>
        <v>0</v>
      </c>
      <c r="P299" s="20">
        <f t="shared" si="210"/>
        <v>33602388.530000001</v>
      </c>
      <c r="Q299" s="20">
        <f t="shared" si="210"/>
        <v>7966381</v>
      </c>
      <c r="R299" s="20">
        <f>R300</f>
        <v>33602388.530000001</v>
      </c>
      <c r="S299" s="20">
        <f t="shared" si="211"/>
        <v>7966381</v>
      </c>
      <c r="T299" s="20">
        <f t="shared" si="211"/>
        <v>0</v>
      </c>
      <c r="U299" s="20">
        <f t="shared" si="211"/>
        <v>0</v>
      </c>
      <c r="V299" s="20">
        <f t="shared" si="211"/>
        <v>33602388.530000001</v>
      </c>
      <c r="W299" s="20">
        <f t="shared" si="211"/>
        <v>7966381</v>
      </c>
      <c r="X299" s="15"/>
    </row>
    <row r="300" spans="1:24" ht="36">
      <c r="A300" s="22" t="s">
        <v>270</v>
      </c>
      <c r="B300" s="18" t="s">
        <v>69</v>
      </c>
      <c r="C300" s="18" t="s">
        <v>108</v>
      </c>
      <c r="D300" s="18" t="s">
        <v>271</v>
      </c>
      <c r="E300" s="18"/>
      <c r="F300" s="20">
        <f t="shared" ref="F300:W300" si="212">F301+F303</f>
        <v>37004992.599999994</v>
      </c>
      <c r="G300" s="20">
        <f t="shared" si="212"/>
        <v>7966381</v>
      </c>
      <c r="H300" s="20">
        <f t="shared" si="212"/>
        <v>0</v>
      </c>
      <c r="I300" s="20">
        <f t="shared" si="212"/>
        <v>0</v>
      </c>
      <c r="J300" s="20">
        <f t="shared" si="212"/>
        <v>37004992.599999994</v>
      </c>
      <c r="K300" s="20">
        <f t="shared" si="212"/>
        <v>7966381</v>
      </c>
      <c r="L300" s="20">
        <f t="shared" si="212"/>
        <v>33602388.530000001</v>
      </c>
      <c r="M300" s="20">
        <f t="shared" si="212"/>
        <v>7966381</v>
      </c>
      <c r="N300" s="20">
        <f t="shared" si="212"/>
        <v>0</v>
      </c>
      <c r="O300" s="20">
        <f t="shared" si="212"/>
        <v>0</v>
      </c>
      <c r="P300" s="20">
        <f t="shared" si="212"/>
        <v>33602388.530000001</v>
      </c>
      <c r="Q300" s="20">
        <f t="shared" si="212"/>
        <v>7966381</v>
      </c>
      <c r="R300" s="20">
        <f t="shared" si="212"/>
        <v>33602388.530000001</v>
      </c>
      <c r="S300" s="20">
        <f t="shared" si="212"/>
        <v>7966381</v>
      </c>
      <c r="T300" s="20">
        <f t="shared" si="212"/>
        <v>0</v>
      </c>
      <c r="U300" s="20">
        <f t="shared" si="212"/>
        <v>0</v>
      </c>
      <c r="V300" s="20">
        <f t="shared" si="212"/>
        <v>33602388.530000001</v>
      </c>
      <c r="W300" s="20">
        <f t="shared" si="212"/>
        <v>7966381</v>
      </c>
      <c r="X300" s="15"/>
    </row>
    <row r="301" spans="1:24" ht="36">
      <c r="A301" s="22" t="s">
        <v>272</v>
      </c>
      <c r="B301" s="18" t="s">
        <v>69</v>
      </c>
      <c r="C301" s="18" t="s">
        <v>108</v>
      </c>
      <c r="D301" s="18" t="s">
        <v>273</v>
      </c>
      <c r="E301" s="18"/>
      <c r="F301" s="20">
        <f t="shared" ref="F301:W301" si="213">F302</f>
        <v>7966381</v>
      </c>
      <c r="G301" s="20">
        <f t="shared" si="213"/>
        <v>7966381</v>
      </c>
      <c r="H301" s="20">
        <f t="shared" si="213"/>
        <v>0</v>
      </c>
      <c r="I301" s="20">
        <f t="shared" si="213"/>
        <v>0</v>
      </c>
      <c r="J301" s="20">
        <f t="shared" si="213"/>
        <v>7966381</v>
      </c>
      <c r="K301" s="20">
        <f t="shared" si="213"/>
        <v>7966381</v>
      </c>
      <c r="L301" s="20">
        <f t="shared" si="213"/>
        <v>7966381</v>
      </c>
      <c r="M301" s="20">
        <f t="shared" si="213"/>
        <v>7966381</v>
      </c>
      <c r="N301" s="20">
        <f t="shared" si="213"/>
        <v>0</v>
      </c>
      <c r="O301" s="20">
        <f t="shared" si="213"/>
        <v>0</v>
      </c>
      <c r="P301" s="20">
        <f t="shared" si="213"/>
        <v>7966381</v>
      </c>
      <c r="Q301" s="20">
        <f t="shared" si="213"/>
        <v>7966381</v>
      </c>
      <c r="R301" s="20">
        <f t="shared" si="213"/>
        <v>7966381</v>
      </c>
      <c r="S301" s="20">
        <f t="shared" si="213"/>
        <v>7966381</v>
      </c>
      <c r="T301" s="20">
        <f t="shared" si="213"/>
        <v>0</v>
      </c>
      <c r="U301" s="20">
        <f t="shared" si="213"/>
        <v>0</v>
      </c>
      <c r="V301" s="20">
        <f t="shared" si="213"/>
        <v>7966381</v>
      </c>
      <c r="W301" s="20">
        <f t="shared" si="213"/>
        <v>7966381</v>
      </c>
      <c r="X301" s="15"/>
    </row>
    <row r="302" spans="1:24" ht="24">
      <c r="A302" s="21" t="s">
        <v>29</v>
      </c>
      <c r="B302" s="18" t="s">
        <v>69</v>
      </c>
      <c r="C302" s="18" t="s">
        <v>108</v>
      </c>
      <c r="D302" s="18" t="s">
        <v>273</v>
      </c>
      <c r="E302" s="18" t="s">
        <v>51</v>
      </c>
      <c r="F302" s="20">
        <f>'[1]4.ведомства'!G958</f>
        <v>7966381</v>
      </c>
      <c r="G302" s="20">
        <f>'[1]4.ведомства'!H958</f>
        <v>7966381</v>
      </c>
      <c r="H302" s="20">
        <f>'[1]4.ведомства'!I958</f>
        <v>0</v>
      </c>
      <c r="I302" s="20">
        <f>'[1]4.ведомства'!J958</f>
        <v>0</v>
      </c>
      <c r="J302" s="20">
        <f>'[1]4.ведомства'!K958</f>
        <v>7966381</v>
      </c>
      <c r="K302" s="20">
        <f>'[1]4.ведомства'!L958</f>
        <v>7966381</v>
      </c>
      <c r="L302" s="20">
        <f>'[1]4.ведомства'!M958</f>
        <v>7966381</v>
      </c>
      <c r="M302" s="20">
        <f>'[1]4.ведомства'!N958</f>
        <v>7966381</v>
      </c>
      <c r="N302" s="20">
        <f>'[1]4.ведомства'!O958</f>
        <v>0</v>
      </c>
      <c r="O302" s="20">
        <f>'[1]4.ведомства'!P958</f>
        <v>0</v>
      </c>
      <c r="P302" s="20">
        <f>'[1]4.ведомства'!Q958</f>
        <v>7966381</v>
      </c>
      <c r="Q302" s="20">
        <f>'[1]4.ведомства'!R958</f>
        <v>7966381</v>
      </c>
      <c r="R302" s="20">
        <f>'[1]4.ведомства'!S958</f>
        <v>7966381</v>
      </c>
      <c r="S302" s="20">
        <f>'[1]4.ведомства'!T958</f>
        <v>7966381</v>
      </c>
      <c r="T302" s="20">
        <f>'[1]4.ведомства'!U958</f>
        <v>0</v>
      </c>
      <c r="U302" s="20">
        <f>'[1]4.ведомства'!V958</f>
        <v>0</v>
      </c>
      <c r="V302" s="20">
        <f>'[1]4.ведомства'!W958</f>
        <v>7966381</v>
      </c>
      <c r="W302" s="20">
        <f>'[1]4.ведомства'!X958</f>
        <v>7966381</v>
      </c>
      <c r="X302" s="15"/>
    </row>
    <row r="303" spans="1:24" ht="24">
      <c r="A303" s="21" t="s">
        <v>274</v>
      </c>
      <c r="B303" s="18" t="s">
        <v>69</v>
      </c>
      <c r="C303" s="18" t="s">
        <v>108</v>
      </c>
      <c r="D303" s="18" t="s">
        <v>275</v>
      </c>
      <c r="E303" s="18"/>
      <c r="F303" s="20">
        <f t="shared" ref="F303:W303" si="214">F304</f>
        <v>29038611.599999998</v>
      </c>
      <c r="G303" s="20">
        <f t="shared" si="214"/>
        <v>0</v>
      </c>
      <c r="H303" s="20">
        <f t="shared" si="214"/>
        <v>0</v>
      </c>
      <c r="I303" s="20">
        <f t="shared" si="214"/>
        <v>0</v>
      </c>
      <c r="J303" s="20">
        <f t="shared" si="214"/>
        <v>29038611.599999998</v>
      </c>
      <c r="K303" s="20">
        <f t="shared" si="214"/>
        <v>0</v>
      </c>
      <c r="L303" s="20">
        <f t="shared" si="214"/>
        <v>25636007.530000001</v>
      </c>
      <c r="M303" s="20">
        <f t="shared" si="214"/>
        <v>0</v>
      </c>
      <c r="N303" s="20">
        <f t="shared" si="214"/>
        <v>0</v>
      </c>
      <c r="O303" s="20">
        <f t="shared" si="214"/>
        <v>0</v>
      </c>
      <c r="P303" s="20">
        <f t="shared" si="214"/>
        <v>25636007.530000001</v>
      </c>
      <c r="Q303" s="20">
        <f t="shared" si="214"/>
        <v>0</v>
      </c>
      <c r="R303" s="20">
        <f t="shared" si="214"/>
        <v>25636007.530000001</v>
      </c>
      <c r="S303" s="20">
        <f t="shared" si="214"/>
        <v>0</v>
      </c>
      <c r="T303" s="20">
        <f t="shared" si="214"/>
        <v>0</v>
      </c>
      <c r="U303" s="20">
        <f t="shared" si="214"/>
        <v>0</v>
      </c>
      <c r="V303" s="20">
        <f t="shared" si="214"/>
        <v>25636007.530000001</v>
      </c>
      <c r="W303" s="20">
        <f t="shared" si="214"/>
        <v>0</v>
      </c>
      <c r="X303" s="15"/>
    </row>
    <row r="304" spans="1:24" ht="24">
      <c r="A304" s="21" t="s">
        <v>29</v>
      </c>
      <c r="B304" s="18" t="s">
        <v>69</v>
      </c>
      <c r="C304" s="18" t="s">
        <v>108</v>
      </c>
      <c r="D304" s="18" t="s">
        <v>275</v>
      </c>
      <c r="E304" s="18" t="s">
        <v>51</v>
      </c>
      <c r="F304" s="20">
        <f>'[1]4.ведомства'!G960</f>
        <v>29038611.599999998</v>
      </c>
      <c r="G304" s="20">
        <f>'[1]4.ведомства'!H960</f>
        <v>0</v>
      </c>
      <c r="H304" s="20">
        <f>'[1]4.ведомства'!I960</f>
        <v>0</v>
      </c>
      <c r="I304" s="20">
        <f>'[1]4.ведомства'!J960</f>
        <v>0</v>
      </c>
      <c r="J304" s="20">
        <f>'[1]4.ведомства'!K960</f>
        <v>29038611.599999998</v>
      </c>
      <c r="K304" s="20">
        <f>'[1]4.ведомства'!L960</f>
        <v>0</v>
      </c>
      <c r="L304" s="20">
        <f>'[1]4.ведомства'!M960</f>
        <v>25636007.530000001</v>
      </c>
      <c r="M304" s="20">
        <f>'[1]4.ведомства'!N960</f>
        <v>0</v>
      </c>
      <c r="N304" s="20">
        <f>'[1]4.ведомства'!O960</f>
        <v>0</v>
      </c>
      <c r="O304" s="20">
        <f>'[1]4.ведомства'!P960</f>
        <v>0</v>
      </c>
      <c r="P304" s="20">
        <f>'[1]4.ведомства'!Q960</f>
        <v>25636007.530000001</v>
      </c>
      <c r="Q304" s="20">
        <f>'[1]4.ведомства'!R960</f>
        <v>0</v>
      </c>
      <c r="R304" s="20">
        <f>'[1]4.ведомства'!S960</f>
        <v>25636007.530000001</v>
      </c>
      <c r="S304" s="20">
        <f>'[1]4.ведомства'!T960</f>
        <v>0</v>
      </c>
      <c r="T304" s="20">
        <f>'[1]4.ведомства'!U960</f>
        <v>0</v>
      </c>
      <c r="U304" s="20">
        <f>'[1]4.ведомства'!V960</f>
        <v>0</v>
      </c>
      <c r="V304" s="20">
        <f>'[1]4.ведомства'!W960</f>
        <v>25636007.530000001</v>
      </c>
      <c r="W304" s="20">
        <f>'[1]4.ведомства'!X960</f>
        <v>0</v>
      </c>
      <c r="X304" s="15"/>
    </row>
    <row r="305" spans="1:24" hidden="1">
      <c r="A305" s="23" t="s">
        <v>34</v>
      </c>
      <c r="B305" s="18" t="s">
        <v>69</v>
      </c>
      <c r="C305" s="18" t="s">
        <v>108</v>
      </c>
      <c r="D305" s="18" t="s">
        <v>35</v>
      </c>
      <c r="E305" s="18"/>
      <c r="F305" s="20">
        <f>F306</f>
        <v>0</v>
      </c>
      <c r="G305" s="20">
        <f t="shared" ref="G305:W307" si="215">G306</f>
        <v>0</v>
      </c>
      <c r="H305" s="20">
        <f t="shared" si="215"/>
        <v>0</v>
      </c>
      <c r="I305" s="20">
        <f t="shared" si="215"/>
        <v>0</v>
      </c>
      <c r="J305" s="20">
        <f t="shared" si="215"/>
        <v>0</v>
      </c>
      <c r="K305" s="20">
        <f t="shared" si="215"/>
        <v>0</v>
      </c>
      <c r="L305" s="20">
        <f t="shared" si="215"/>
        <v>0</v>
      </c>
      <c r="M305" s="20">
        <f t="shared" si="215"/>
        <v>0</v>
      </c>
      <c r="N305" s="20">
        <f t="shared" si="215"/>
        <v>0</v>
      </c>
      <c r="O305" s="20">
        <f t="shared" si="215"/>
        <v>0</v>
      </c>
      <c r="P305" s="20">
        <f t="shared" si="215"/>
        <v>0</v>
      </c>
      <c r="Q305" s="20">
        <f t="shared" si="215"/>
        <v>0</v>
      </c>
      <c r="R305" s="20">
        <f t="shared" si="215"/>
        <v>0</v>
      </c>
      <c r="S305" s="20">
        <f t="shared" si="215"/>
        <v>0</v>
      </c>
      <c r="T305" s="20">
        <f t="shared" si="215"/>
        <v>0</v>
      </c>
      <c r="U305" s="20">
        <f t="shared" si="215"/>
        <v>0</v>
      </c>
      <c r="V305" s="20">
        <f t="shared" si="215"/>
        <v>0</v>
      </c>
      <c r="W305" s="20">
        <f t="shared" si="215"/>
        <v>0</v>
      </c>
      <c r="X305" s="15"/>
    </row>
    <row r="306" spans="1:24" ht="24" hidden="1">
      <c r="A306" s="22" t="s">
        <v>198</v>
      </c>
      <c r="B306" s="18" t="s">
        <v>69</v>
      </c>
      <c r="C306" s="18" t="s">
        <v>108</v>
      </c>
      <c r="D306" s="18" t="s">
        <v>199</v>
      </c>
      <c r="E306" s="18"/>
      <c r="F306" s="20">
        <f>F307</f>
        <v>0</v>
      </c>
      <c r="G306" s="20">
        <f t="shared" si="215"/>
        <v>0</v>
      </c>
      <c r="H306" s="20">
        <f t="shared" si="215"/>
        <v>0</v>
      </c>
      <c r="I306" s="20">
        <f t="shared" si="215"/>
        <v>0</v>
      </c>
      <c r="J306" s="20">
        <f t="shared" si="215"/>
        <v>0</v>
      </c>
      <c r="K306" s="20">
        <f t="shared" si="215"/>
        <v>0</v>
      </c>
      <c r="L306" s="20">
        <f t="shared" si="215"/>
        <v>0</v>
      </c>
      <c r="M306" s="20">
        <f t="shared" si="215"/>
        <v>0</v>
      </c>
      <c r="N306" s="20">
        <f t="shared" si="215"/>
        <v>0</v>
      </c>
      <c r="O306" s="20">
        <f t="shared" si="215"/>
        <v>0</v>
      </c>
      <c r="P306" s="20">
        <f t="shared" si="215"/>
        <v>0</v>
      </c>
      <c r="Q306" s="20">
        <f t="shared" si="215"/>
        <v>0</v>
      </c>
      <c r="R306" s="20">
        <f t="shared" si="215"/>
        <v>0</v>
      </c>
      <c r="S306" s="20">
        <f t="shared" si="215"/>
        <v>0</v>
      </c>
      <c r="T306" s="20">
        <f t="shared" si="215"/>
        <v>0</v>
      </c>
      <c r="U306" s="20">
        <f t="shared" si="215"/>
        <v>0</v>
      </c>
      <c r="V306" s="20">
        <f t="shared" si="215"/>
        <v>0</v>
      </c>
      <c r="W306" s="20">
        <f t="shared" si="215"/>
        <v>0</v>
      </c>
      <c r="X306" s="15"/>
    </row>
    <row r="307" spans="1:24" ht="24" hidden="1">
      <c r="A307" s="21" t="s">
        <v>276</v>
      </c>
      <c r="B307" s="18" t="s">
        <v>69</v>
      </c>
      <c r="C307" s="18" t="s">
        <v>108</v>
      </c>
      <c r="D307" s="29" t="s">
        <v>201</v>
      </c>
      <c r="E307" s="18"/>
      <c r="F307" s="20">
        <f>F308</f>
        <v>0</v>
      </c>
      <c r="G307" s="20">
        <f t="shared" si="215"/>
        <v>0</v>
      </c>
      <c r="H307" s="20">
        <f t="shared" si="215"/>
        <v>0</v>
      </c>
      <c r="I307" s="20">
        <f t="shared" si="215"/>
        <v>0</v>
      </c>
      <c r="J307" s="20">
        <f t="shared" si="215"/>
        <v>0</v>
      </c>
      <c r="K307" s="20">
        <f t="shared" si="215"/>
        <v>0</v>
      </c>
      <c r="L307" s="20">
        <f t="shared" si="215"/>
        <v>0</v>
      </c>
      <c r="M307" s="20">
        <f t="shared" si="215"/>
        <v>0</v>
      </c>
      <c r="N307" s="20">
        <f t="shared" si="215"/>
        <v>0</v>
      </c>
      <c r="O307" s="20">
        <f t="shared" si="215"/>
        <v>0</v>
      </c>
      <c r="P307" s="20">
        <f t="shared" si="215"/>
        <v>0</v>
      </c>
      <c r="Q307" s="20">
        <f t="shared" si="215"/>
        <v>0</v>
      </c>
      <c r="R307" s="20">
        <f t="shared" si="215"/>
        <v>0</v>
      </c>
      <c r="S307" s="20">
        <f t="shared" si="215"/>
        <v>0</v>
      </c>
      <c r="T307" s="20">
        <f t="shared" si="215"/>
        <v>0</v>
      </c>
      <c r="U307" s="20">
        <f t="shared" si="215"/>
        <v>0</v>
      </c>
      <c r="V307" s="20">
        <f t="shared" si="215"/>
        <v>0</v>
      </c>
      <c r="W307" s="20">
        <f t="shared" si="215"/>
        <v>0</v>
      </c>
      <c r="X307" s="15"/>
    </row>
    <row r="308" spans="1:24" hidden="1">
      <c r="A308" s="21" t="s">
        <v>56</v>
      </c>
      <c r="B308" s="18" t="s">
        <v>69</v>
      </c>
      <c r="C308" s="18" t="s">
        <v>108</v>
      </c>
      <c r="D308" s="29" t="s">
        <v>201</v>
      </c>
      <c r="E308" s="18" t="s">
        <v>277</v>
      </c>
      <c r="F308" s="20">
        <f>'[1]4.ведомства'!G964</f>
        <v>0</v>
      </c>
      <c r="G308" s="20">
        <f>'[1]4.ведомства'!H964</f>
        <v>0</v>
      </c>
      <c r="H308" s="20">
        <f>'[1]4.ведомства'!I964</f>
        <v>0</v>
      </c>
      <c r="I308" s="20">
        <f>'[1]4.ведомства'!J964</f>
        <v>0</v>
      </c>
      <c r="J308" s="20">
        <f>'[1]4.ведомства'!K964</f>
        <v>0</v>
      </c>
      <c r="K308" s="20">
        <f>'[1]4.ведомства'!L964</f>
        <v>0</v>
      </c>
      <c r="L308" s="20">
        <f>'[1]4.ведомства'!M964</f>
        <v>0</v>
      </c>
      <c r="M308" s="20">
        <f>'[1]4.ведомства'!N964</f>
        <v>0</v>
      </c>
      <c r="N308" s="20">
        <f>'[1]4.ведомства'!O964</f>
        <v>0</v>
      </c>
      <c r="O308" s="20">
        <f>'[1]4.ведомства'!P964</f>
        <v>0</v>
      </c>
      <c r="P308" s="20">
        <f>'[1]4.ведомства'!Q964</f>
        <v>0</v>
      </c>
      <c r="Q308" s="20">
        <f>'[1]4.ведомства'!R964</f>
        <v>0</v>
      </c>
      <c r="R308" s="20">
        <f>'[1]4.ведомства'!S964</f>
        <v>0</v>
      </c>
      <c r="S308" s="20">
        <f>'[1]4.ведомства'!T964</f>
        <v>0</v>
      </c>
      <c r="T308" s="20">
        <f>'[1]4.ведомства'!U964</f>
        <v>0</v>
      </c>
      <c r="U308" s="20">
        <f>'[1]4.ведомства'!V964</f>
        <v>0</v>
      </c>
      <c r="V308" s="20">
        <f>'[1]4.ведомства'!W964</f>
        <v>0</v>
      </c>
      <c r="W308" s="20">
        <f>'[1]4.ведомства'!X964</f>
        <v>0</v>
      </c>
      <c r="X308" s="15"/>
    </row>
    <row r="309" spans="1:24">
      <c r="A309" s="21" t="s">
        <v>278</v>
      </c>
      <c r="B309" s="18" t="s">
        <v>69</v>
      </c>
      <c r="C309" s="18" t="s">
        <v>209</v>
      </c>
      <c r="D309" s="18"/>
      <c r="E309" s="18"/>
      <c r="F309" s="20">
        <f t="shared" ref="F309:W309" si="216">F310+F343+F349</f>
        <v>227973530.58999997</v>
      </c>
      <c r="G309" s="20">
        <f t="shared" si="216"/>
        <v>56065800</v>
      </c>
      <c r="H309" s="20">
        <f t="shared" si="216"/>
        <v>0</v>
      </c>
      <c r="I309" s="20">
        <f t="shared" si="216"/>
        <v>0</v>
      </c>
      <c r="J309" s="20">
        <f t="shared" si="216"/>
        <v>227973530.58999997</v>
      </c>
      <c r="K309" s="20">
        <f t="shared" si="216"/>
        <v>56065800</v>
      </c>
      <c r="L309" s="20">
        <f t="shared" si="216"/>
        <v>118129262.26000001</v>
      </c>
      <c r="M309" s="20">
        <f t="shared" si="216"/>
        <v>33497700</v>
      </c>
      <c r="N309" s="20">
        <f t="shared" si="216"/>
        <v>0</v>
      </c>
      <c r="O309" s="20">
        <f t="shared" si="216"/>
        <v>0</v>
      </c>
      <c r="P309" s="20">
        <f t="shared" si="216"/>
        <v>118129262.26000001</v>
      </c>
      <c r="Q309" s="20">
        <f t="shared" si="216"/>
        <v>33497700</v>
      </c>
      <c r="R309" s="20">
        <f t="shared" si="216"/>
        <v>114250159.28999999</v>
      </c>
      <c r="S309" s="20">
        <f t="shared" si="216"/>
        <v>44911671.039999999</v>
      </c>
      <c r="T309" s="20">
        <f t="shared" si="216"/>
        <v>0</v>
      </c>
      <c r="U309" s="20">
        <f t="shared" si="216"/>
        <v>0</v>
      </c>
      <c r="V309" s="20">
        <f t="shared" si="216"/>
        <v>114250159.28999999</v>
      </c>
      <c r="W309" s="20">
        <f t="shared" si="216"/>
        <v>44911671.039999999</v>
      </c>
      <c r="X309" s="15"/>
    </row>
    <row r="310" spans="1:24" ht="24">
      <c r="A310" s="21" t="s">
        <v>266</v>
      </c>
      <c r="B310" s="18" t="s">
        <v>69</v>
      </c>
      <c r="C310" s="18" t="s">
        <v>209</v>
      </c>
      <c r="D310" s="18" t="s">
        <v>267</v>
      </c>
      <c r="E310" s="18"/>
      <c r="F310" s="20">
        <f t="shared" ref="F310:W310" si="217">F311</f>
        <v>224619226.94999999</v>
      </c>
      <c r="G310" s="20">
        <f t="shared" si="217"/>
        <v>56065800</v>
      </c>
      <c r="H310" s="20">
        <f t="shared" si="217"/>
        <v>0</v>
      </c>
      <c r="I310" s="20">
        <f t="shared" si="217"/>
        <v>0</v>
      </c>
      <c r="J310" s="20">
        <f t="shared" si="217"/>
        <v>224619226.94999999</v>
      </c>
      <c r="K310" s="20">
        <f t="shared" si="217"/>
        <v>56065800</v>
      </c>
      <c r="L310" s="20">
        <f t="shared" si="217"/>
        <v>114645037.03</v>
      </c>
      <c r="M310" s="20">
        <f t="shared" si="217"/>
        <v>33497700</v>
      </c>
      <c r="N310" s="20">
        <f t="shared" si="217"/>
        <v>0</v>
      </c>
      <c r="O310" s="20">
        <f t="shared" si="217"/>
        <v>0</v>
      </c>
      <c r="P310" s="20">
        <f t="shared" si="217"/>
        <v>114645037.03</v>
      </c>
      <c r="Q310" s="20">
        <f t="shared" si="217"/>
        <v>33497700</v>
      </c>
      <c r="R310" s="20">
        <f t="shared" si="217"/>
        <v>110636012.48999999</v>
      </c>
      <c r="S310" s="20">
        <f t="shared" si="217"/>
        <v>44911671.039999999</v>
      </c>
      <c r="T310" s="20">
        <f t="shared" si="217"/>
        <v>0</v>
      </c>
      <c r="U310" s="20">
        <f t="shared" si="217"/>
        <v>0</v>
      </c>
      <c r="V310" s="20">
        <f t="shared" si="217"/>
        <v>110636012.48999999</v>
      </c>
      <c r="W310" s="20">
        <f t="shared" si="217"/>
        <v>44911671.039999999</v>
      </c>
      <c r="X310" s="15"/>
    </row>
    <row r="311" spans="1:24" ht="24">
      <c r="A311" s="21" t="s">
        <v>279</v>
      </c>
      <c r="B311" s="18" t="s">
        <v>69</v>
      </c>
      <c r="C311" s="18" t="s">
        <v>209</v>
      </c>
      <c r="D311" s="18" t="s">
        <v>280</v>
      </c>
      <c r="E311" s="18"/>
      <c r="F311" s="20">
        <f t="shared" ref="F311:W311" si="218">F312+F319</f>
        <v>224619226.94999999</v>
      </c>
      <c r="G311" s="20">
        <f t="shared" si="218"/>
        <v>56065800</v>
      </c>
      <c r="H311" s="20">
        <f t="shared" si="218"/>
        <v>0</v>
      </c>
      <c r="I311" s="20">
        <f t="shared" si="218"/>
        <v>0</v>
      </c>
      <c r="J311" s="20">
        <f t="shared" si="218"/>
        <v>224619226.94999999</v>
      </c>
      <c r="K311" s="20">
        <f t="shared" si="218"/>
        <v>56065800</v>
      </c>
      <c r="L311" s="20">
        <f t="shared" si="218"/>
        <v>114645037.03</v>
      </c>
      <c r="M311" s="20">
        <f t="shared" si="218"/>
        <v>33497700</v>
      </c>
      <c r="N311" s="20">
        <f t="shared" si="218"/>
        <v>0</v>
      </c>
      <c r="O311" s="20">
        <f t="shared" si="218"/>
        <v>0</v>
      </c>
      <c r="P311" s="20">
        <f t="shared" si="218"/>
        <v>114645037.03</v>
      </c>
      <c r="Q311" s="20">
        <f t="shared" si="218"/>
        <v>33497700</v>
      </c>
      <c r="R311" s="20">
        <f t="shared" si="218"/>
        <v>110636012.48999999</v>
      </c>
      <c r="S311" s="20">
        <f t="shared" si="218"/>
        <v>44911671.039999999</v>
      </c>
      <c r="T311" s="20">
        <f t="shared" si="218"/>
        <v>0</v>
      </c>
      <c r="U311" s="20">
        <f t="shared" si="218"/>
        <v>0</v>
      </c>
      <c r="V311" s="20">
        <f t="shared" si="218"/>
        <v>110636012.48999999</v>
      </c>
      <c r="W311" s="20">
        <f t="shared" si="218"/>
        <v>44911671.039999999</v>
      </c>
      <c r="X311" s="15"/>
    </row>
    <row r="312" spans="1:24" ht="36" hidden="1">
      <c r="A312" s="22" t="s">
        <v>281</v>
      </c>
      <c r="B312" s="18" t="s">
        <v>69</v>
      </c>
      <c r="C312" s="18" t="s">
        <v>209</v>
      </c>
      <c r="D312" s="18" t="s">
        <v>282</v>
      </c>
      <c r="E312" s="18"/>
      <c r="F312" s="20">
        <f>F317+F315+F313</f>
        <v>0</v>
      </c>
      <c r="G312" s="20">
        <f t="shared" ref="G312:W312" si="219">G317+G315+G313</f>
        <v>0</v>
      </c>
      <c r="H312" s="20">
        <f t="shared" si="219"/>
        <v>0</v>
      </c>
      <c r="I312" s="20">
        <f t="shared" si="219"/>
        <v>0</v>
      </c>
      <c r="J312" s="20">
        <f t="shared" si="219"/>
        <v>0</v>
      </c>
      <c r="K312" s="20">
        <f t="shared" si="219"/>
        <v>0</v>
      </c>
      <c r="L312" s="20">
        <f t="shared" si="219"/>
        <v>0</v>
      </c>
      <c r="M312" s="20">
        <f t="shared" si="219"/>
        <v>0</v>
      </c>
      <c r="N312" s="20">
        <f t="shared" si="219"/>
        <v>0</v>
      </c>
      <c r="O312" s="20">
        <f t="shared" si="219"/>
        <v>0</v>
      </c>
      <c r="P312" s="20">
        <f t="shared" si="219"/>
        <v>0</v>
      </c>
      <c r="Q312" s="20">
        <f t="shared" si="219"/>
        <v>0</v>
      </c>
      <c r="R312" s="20">
        <f t="shared" si="219"/>
        <v>0</v>
      </c>
      <c r="S312" s="20">
        <f t="shared" si="219"/>
        <v>0</v>
      </c>
      <c r="T312" s="20">
        <f t="shared" si="219"/>
        <v>0</v>
      </c>
      <c r="U312" s="20">
        <f t="shared" si="219"/>
        <v>0</v>
      </c>
      <c r="V312" s="20">
        <f t="shared" si="219"/>
        <v>0</v>
      </c>
      <c r="W312" s="20">
        <f t="shared" si="219"/>
        <v>0</v>
      </c>
      <c r="X312" s="15"/>
    </row>
    <row r="313" spans="1:24" ht="48" hidden="1">
      <c r="A313" s="22" t="s">
        <v>283</v>
      </c>
      <c r="B313" s="18" t="s">
        <v>69</v>
      </c>
      <c r="C313" s="18" t="s">
        <v>209</v>
      </c>
      <c r="D313" s="18" t="s">
        <v>284</v>
      </c>
      <c r="E313" s="18"/>
      <c r="F313" s="20">
        <f>F314</f>
        <v>0</v>
      </c>
      <c r="G313" s="20">
        <f t="shared" ref="G313:W313" si="220">G314</f>
        <v>0</v>
      </c>
      <c r="H313" s="20">
        <f t="shared" si="220"/>
        <v>0</v>
      </c>
      <c r="I313" s="20">
        <f t="shared" si="220"/>
        <v>0</v>
      </c>
      <c r="J313" s="20">
        <f t="shared" si="220"/>
        <v>0</v>
      </c>
      <c r="K313" s="20">
        <f t="shared" si="220"/>
        <v>0</v>
      </c>
      <c r="L313" s="20">
        <f t="shared" si="220"/>
        <v>0</v>
      </c>
      <c r="M313" s="20">
        <f t="shared" si="220"/>
        <v>0</v>
      </c>
      <c r="N313" s="20">
        <f t="shared" si="220"/>
        <v>0</v>
      </c>
      <c r="O313" s="20">
        <f t="shared" si="220"/>
        <v>0</v>
      </c>
      <c r="P313" s="20">
        <f t="shared" si="220"/>
        <v>0</v>
      </c>
      <c r="Q313" s="20">
        <f t="shared" si="220"/>
        <v>0</v>
      </c>
      <c r="R313" s="20">
        <f t="shared" si="220"/>
        <v>0</v>
      </c>
      <c r="S313" s="20">
        <f t="shared" si="220"/>
        <v>0</v>
      </c>
      <c r="T313" s="20">
        <f t="shared" si="220"/>
        <v>0</v>
      </c>
      <c r="U313" s="20">
        <f t="shared" si="220"/>
        <v>0</v>
      </c>
      <c r="V313" s="20">
        <f t="shared" si="220"/>
        <v>0</v>
      </c>
      <c r="W313" s="20">
        <f t="shared" si="220"/>
        <v>0</v>
      </c>
      <c r="X313" s="15"/>
    </row>
    <row r="314" spans="1:24" ht="24" hidden="1">
      <c r="A314" s="21" t="s">
        <v>29</v>
      </c>
      <c r="B314" s="18" t="s">
        <v>69</v>
      </c>
      <c r="C314" s="18" t="s">
        <v>209</v>
      </c>
      <c r="D314" s="18" t="s">
        <v>284</v>
      </c>
      <c r="E314" s="18" t="s">
        <v>51</v>
      </c>
      <c r="F314" s="20">
        <f>'[1]4.ведомства'!G970</f>
        <v>0</v>
      </c>
      <c r="G314" s="20">
        <f>'[1]4.ведомства'!H970</f>
        <v>0</v>
      </c>
      <c r="H314" s="20">
        <f>'[1]4.ведомства'!I970</f>
        <v>0</v>
      </c>
      <c r="I314" s="20">
        <f>'[1]4.ведомства'!J970</f>
        <v>0</v>
      </c>
      <c r="J314" s="20">
        <f>'[1]4.ведомства'!K970</f>
        <v>0</v>
      </c>
      <c r="K314" s="20">
        <f>'[1]4.ведомства'!L970</f>
        <v>0</v>
      </c>
      <c r="L314" s="20">
        <f>'[1]4.ведомства'!M970</f>
        <v>0</v>
      </c>
      <c r="M314" s="20">
        <f>'[1]4.ведомства'!N970</f>
        <v>0</v>
      </c>
      <c r="N314" s="20">
        <f>'[1]4.ведомства'!O970</f>
        <v>0</v>
      </c>
      <c r="O314" s="20">
        <f>'[1]4.ведомства'!P970</f>
        <v>0</v>
      </c>
      <c r="P314" s="20">
        <f>'[1]4.ведомства'!Q970</f>
        <v>0</v>
      </c>
      <c r="Q314" s="20">
        <f>'[1]4.ведомства'!R970</f>
        <v>0</v>
      </c>
      <c r="R314" s="20">
        <f>'[1]4.ведомства'!S970</f>
        <v>0</v>
      </c>
      <c r="S314" s="20">
        <f>'[1]4.ведомства'!T970</f>
        <v>0</v>
      </c>
      <c r="T314" s="20">
        <f>'[1]4.ведомства'!U970</f>
        <v>0</v>
      </c>
      <c r="U314" s="20">
        <f>'[1]4.ведомства'!V970</f>
        <v>0</v>
      </c>
      <c r="V314" s="20">
        <f>'[1]4.ведомства'!W970</f>
        <v>0</v>
      </c>
      <c r="W314" s="20">
        <f>'[1]4.ведомства'!X970</f>
        <v>0</v>
      </c>
      <c r="X314" s="15"/>
    </row>
    <row r="315" spans="1:24" ht="24" hidden="1">
      <c r="A315" s="22" t="s">
        <v>285</v>
      </c>
      <c r="B315" s="18" t="s">
        <v>69</v>
      </c>
      <c r="C315" s="18" t="s">
        <v>209</v>
      </c>
      <c r="D315" s="18" t="s">
        <v>286</v>
      </c>
      <c r="E315" s="18"/>
      <c r="F315" s="20">
        <f t="shared" ref="F315:W315" si="221">F316</f>
        <v>0</v>
      </c>
      <c r="G315" s="20">
        <f t="shared" si="221"/>
        <v>0</v>
      </c>
      <c r="H315" s="20">
        <f t="shared" si="221"/>
        <v>0</v>
      </c>
      <c r="I315" s="20">
        <f t="shared" si="221"/>
        <v>0</v>
      </c>
      <c r="J315" s="20">
        <f t="shared" si="221"/>
        <v>0</v>
      </c>
      <c r="K315" s="20">
        <f t="shared" si="221"/>
        <v>0</v>
      </c>
      <c r="L315" s="20">
        <f t="shared" si="221"/>
        <v>0</v>
      </c>
      <c r="M315" s="20">
        <f t="shared" si="221"/>
        <v>0</v>
      </c>
      <c r="N315" s="20">
        <f t="shared" si="221"/>
        <v>0</v>
      </c>
      <c r="O315" s="20">
        <f t="shared" si="221"/>
        <v>0</v>
      </c>
      <c r="P315" s="20">
        <f t="shared" si="221"/>
        <v>0</v>
      </c>
      <c r="Q315" s="20">
        <f t="shared" si="221"/>
        <v>0</v>
      </c>
      <c r="R315" s="20">
        <f t="shared" si="221"/>
        <v>0</v>
      </c>
      <c r="S315" s="20">
        <f t="shared" si="221"/>
        <v>0</v>
      </c>
      <c r="T315" s="20">
        <f t="shared" si="221"/>
        <v>0</v>
      </c>
      <c r="U315" s="20">
        <f t="shared" si="221"/>
        <v>0</v>
      </c>
      <c r="V315" s="20">
        <f t="shared" si="221"/>
        <v>0</v>
      </c>
      <c r="W315" s="20">
        <f t="shared" si="221"/>
        <v>0</v>
      </c>
      <c r="X315" s="15"/>
    </row>
    <row r="316" spans="1:24" ht="24" hidden="1">
      <c r="A316" s="21" t="s">
        <v>29</v>
      </c>
      <c r="B316" s="18" t="s">
        <v>69</v>
      </c>
      <c r="C316" s="18" t="s">
        <v>209</v>
      </c>
      <c r="D316" s="18" t="s">
        <v>286</v>
      </c>
      <c r="E316" s="18" t="s">
        <v>51</v>
      </c>
      <c r="F316" s="20">
        <f>'[1]4.ведомства'!G972</f>
        <v>0</v>
      </c>
      <c r="G316" s="20">
        <f>'[1]4.ведомства'!H972</f>
        <v>0</v>
      </c>
      <c r="H316" s="20">
        <f>'[1]4.ведомства'!I972</f>
        <v>0</v>
      </c>
      <c r="I316" s="20">
        <f>'[1]4.ведомства'!J972</f>
        <v>0</v>
      </c>
      <c r="J316" s="20">
        <f>'[1]4.ведомства'!K972</f>
        <v>0</v>
      </c>
      <c r="K316" s="20">
        <f>'[1]4.ведомства'!L972</f>
        <v>0</v>
      </c>
      <c r="L316" s="20">
        <f>'[1]4.ведомства'!M972</f>
        <v>0</v>
      </c>
      <c r="M316" s="20">
        <f>'[1]4.ведомства'!N972</f>
        <v>0</v>
      </c>
      <c r="N316" s="20">
        <f>'[1]4.ведомства'!O972</f>
        <v>0</v>
      </c>
      <c r="O316" s="20">
        <f>'[1]4.ведомства'!P972</f>
        <v>0</v>
      </c>
      <c r="P316" s="20">
        <f>'[1]4.ведомства'!Q972</f>
        <v>0</v>
      </c>
      <c r="Q316" s="20">
        <f>'[1]4.ведомства'!R972</f>
        <v>0</v>
      </c>
      <c r="R316" s="20">
        <f>'[1]4.ведомства'!S972</f>
        <v>0</v>
      </c>
      <c r="S316" s="20">
        <f>'[1]4.ведомства'!T972</f>
        <v>0</v>
      </c>
      <c r="T316" s="20">
        <f>'[1]4.ведомства'!U972</f>
        <v>0</v>
      </c>
      <c r="U316" s="20">
        <f>'[1]4.ведомства'!V972</f>
        <v>0</v>
      </c>
      <c r="V316" s="20">
        <f>'[1]4.ведомства'!W972</f>
        <v>0</v>
      </c>
      <c r="W316" s="20">
        <f>'[1]4.ведомства'!X972</f>
        <v>0</v>
      </c>
      <c r="X316" s="15"/>
    </row>
    <row r="317" spans="1:24" ht="24" hidden="1">
      <c r="A317" s="21" t="s">
        <v>287</v>
      </c>
      <c r="B317" s="18" t="s">
        <v>69</v>
      </c>
      <c r="C317" s="18" t="s">
        <v>209</v>
      </c>
      <c r="D317" s="18" t="s">
        <v>288</v>
      </c>
      <c r="E317" s="18"/>
      <c r="F317" s="20">
        <f t="shared" ref="F317:W317" si="222">F318</f>
        <v>0</v>
      </c>
      <c r="G317" s="20">
        <f t="shared" si="222"/>
        <v>0</v>
      </c>
      <c r="H317" s="20">
        <f t="shared" si="222"/>
        <v>0</v>
      </c>
      <c r="I317" s="20">
        <f t="shared" si="222"/>
        <v>0</v>
      </c>
      <c r="J317" s="20">
        <f t="shared" si="222"/>
        <v>0</v>
      </c>
      <c r="K317" s="20">
        <f t="shared" si="222"/>
        <v>0</v>
      </c>
      <c r="L317" s="20">
        <f t="shared" si="222"/>
        <v>0</v>
      </c>
      <c r="M317" s="20">
        <f t="shared" si="222"/>
        <v>0</v>
      </c>
      <c r="N317" s="20">
        <f t="shared" si="222"/>
        <v>0</v>
      </c>
      <c r="O317" s="20">
        <f t="shared" si="222"/>
        <v>0</v>
      </c>
      <c r="P317" s="20">
        <f t="shared" si="222"/>
        <v>0</v>
      </c>
      <c r="Q317" s="20">
        <f t="shared" si="222"/>
        <v>0</v>
      </c>
      <c r="R317" s="20">
        <f t="shared" si="222"/>
        <v>0</v>
      </c>
      <c r="S317" s="20">
        <f t="shared" si="222"/>
        <v>0</v>
      </c>
      <c r="T317" s="20">
        <f t="shared" si="222"/>
        <v>0</v>
      </c>
      <c r="U317" s="20">
        <f t="shared" si="222"/>
        <v>0</v>
      </c>
      <c r="V317" s="20">
        <f t="shared" si="222"/>
        <v>0</v>
      </c>
      <c r="W317" s="20">
        <f t="shared" si="222"/>
        <v>0</v>
      </c>
      <c r="X317" s="15"/>
    </row>
    <row r="318" spans="1:24" ht="24" hidden="1">
      <c r="A318" s="21" t="s">
        <v>29</v>
      </c>
      <c r="B318" s="18" t="s">
        <v>69</v>
      </c>
      <c r="C318" s="18" t="s">
        <v>209</v>
      </c>
      <c r="D318" s="18" t="s">
        <v>288</v>
      </c>
      <c r="E318" s="18" t="s">
        <v>51</v>
      </c>
      <c r="F318" s="20">
        <f>'[1]4.ведомства'!G974</f>
        <v>0</v>
      </c>
      <c r="G318" s="20">
        <f>'[1]4.ведомства'!H974</f>
        <v>0</v>
      </c>
      <c r="H318" s="20">
        <f>'[1]4.ведомства'!I974</f>
        <v>0</v>
      </c>
      <c r="I318" s="20">
        <f>'[1]4.ведомства'!J974</f>
        <v>0</v>
      </c>
      <c r="J318" s="20">
        <f>'[1]4.ведомства'!K974</f>
        <v>0</v>
      </c>
      <c r="K318" s="20">
        <f>'[1]4.ведомства'!L974</f>
        <v>0</v>
      </c>
      <c r="L318" s="20">
        <f>'[1]4.ведомства'!M974</f>
        <v>0</v>
      </c>
      <c r="M318" s="20">
        <f>'[1]4.ведомства'!N974</f>
        <v>0</v>
      </c>
      <c r="N318" s="20">
        <f>'[1]4.ведомства'!O974</f>
        <v>0</v>
      </c>
      <c r="O318" s="20">
        <f>'[1]4.ведомства'!P974</f>
        <v>0</v>
      </c>
      <c r="P318" s="20">
        <f>'[1]4.ведомства'!Q974</f>
        <v>0</v>
      </c>
      <c r="Q318" s="20">
        <f>'[1]4.ведомства'!R974</f>
        <v>0</v>
      </c>
      <c r="R318" s="20">
        <f>'[1]4.ведомства'!S974</f>
        <v>0</v>
      </c>
      <c r="S318" s="20">
        <f>'[1]4.ведомства'!T974</f>
        <v>0</v>
      </c>
      <c r="T318" s="20">
        <f>'[1]4.ведомства'!U974</f>
        <v>0</v>
      </c>
      <c r="U318" s="20">
        <f>'[1]4.ведомства'!V974</f>
        <v>0</v>
      </c>
      <c r="V318" s="20">
        <f>'[1]4.ведомства'!W974</f>
        <v>0</v>
      </c>
      <c r="W318" s="20">
        <f>'[1]4.ведомства'!X974</f>
        <v>0</v>
      </c>
      <c r="X318" s="15"/>
    </row>
    <row r="319" spans="1:24" ht="36">
      <c r="A319" s="21" t="s">
        <v>289</v>
      </c>
      <c r="B319" s="18" t="s">
        <v>69</v>
      </c>
      <c r="C319" s="18" t="s">
        <v>209</v>
      </c>
      <c r="D319" s="18" t="s">
        <v>290</v>
      </c>
      <c r="E319" s="18"/>
      <c r="F319" s="20">
        <f t="shared" ref="F319:W319" si="223">F320+F322+F341+F324+F327+F335+F329+F337+F331+F339+F333</f>
        <v>224619226.94999999</v>
      </c>
      <c r="G319" s="20">
        <f t="shared" si="223"/>
        <v>56065800</v>
      </c>
      <c r="H319" s="20">
        <f t="shared" si="223"/>
        <v>0</v>
      </c>
      <c r="I319" s="20">
        <f t="shared" si="223"/>
        <v>0</v>
      </c>
      <c r="J319" s="20">
        <f t="shared" si="223"/>
        <v>224619226.94999999</v>
      </c>
      <c r="K319" s="20">
        <f t="shared" si="223"/>
        <v>56065800</v>
      </c>
      <c r="L319" s="20">
        <f t="shared" si="223"/>
        <v>114645037.03</v>
      </c>
      <c r="M319" s="20">
        <f t="shared" si="223"/>
        <v>33497700</v>
      </c>
      <c r="N319" s="20">
        <f t="shared" si="223"/>
        <v>0</v>
      </c>
      <c r="O319" s="20">
        <f t="shared" si="223"/>
        <v>0</v>
      </c>
      <c r="P319" s="20">
        <f t="shared" si="223"/>
        <v>114645037.03</v>
      </c>
      <c r="Q319" s="20">
        <f t="shared" si="223"/>
        <v>33497700</v>
      </c>
      <c r="R319" s="20">
        <f t="shared" si="223"/>
        <v>110636012.48999999</v>
      </c>
      <c r="S319" s="20">
        <f t="shared" si="223"/>
        <v>44911671.039999999</v>
      </c>
      <c r="T319" s="20">
        <f t="shared" si="223"/>
        <v>0</v>
      </c>
      <c r="U319" s="20">
        <f t="shared" si="223"/>
        <v>0</v>
      </c>
      <c r="V319" s="20">
        <f t="shared" si="223"/>
        <v>110636012.48999999</v>
      </c>
      <c r="W319" s="20">
        <f t="shared" si="223"/>
        <v>44911671.039999999</v>
      </c>
      <c r="X319" s="15"/>
    </row>
    <row r="320" spans="1:24" ht="36">
      <c r="A320" s="21" t="s">
        <v>291</v>
      </c>
      <c r="B320" s="18" t="s">
        <v>69</v>
      </c>
      <c r="C320" s="18" t="s">
        <v>209</v>
      </c>
      <c r="D320" s="18" t="s">
        <v>292</v>
      </c>
      <c r="E320" s="18"/>
      <c r="F320" s="20">
        <f t="shared" ref="F320:W320" si="224">F321</f>
        <v>151678134.51999998</v>
      </c>
      <c r="G320" s="20">
        <f t="shared" si="224"/>
        <v>0</v>
      </c>
      <c r="H320" s="20">
        <f t="shared" si="224"/>
        <v>0</v>
      </c>
      <c r="I320" s="20">
        <f t="shared" si="224"/>
        <v>0</v>
      </c>
      <c r="J320" s="20">
        <f t="shared" si="224"/>
        <v>151678134.51999998</v>
      </c>
      <c r="K320" s="20">
        <f t="shared" si="224"/>
        <v>0</v>
      </c>
      <c r="L320" s="20">
        <f t="shared" si="224"/>
        <v>74914940.960000008</v>
      </c>
      <c r="M320" s="20">
        <f t="shared" si="224"/>
        <v>0</v>
      </c>
      <c r="N320" s="20">
        <f t="shared" si="224"/>
        <v>0</v>
      </c>
      <c r="O320" s="20">
        <f t="shared" si="224"/>
        <v>0</v>
      </c>
      <c r="P320" s="20">
        <f t="shared" si="224"/>
        <v>74914940.960000008</v>
      </c>
      <c r="Q320" s="20">
        <f t="shared" si="224"/>
        <v>0</v>
      </c>
      <c r="R320" s="20">
        <f t="shared" si="224"/>
        <v>51569756.369999997</v>
      </c>
      <c r="S320" s="20">
        <f t="shared" si="224"/>
        <v>0</v>
      </c>
      <c r="T320" s="20">
        <f t="shared" si="224"/>
        <v>0</v>
      </c>
      <c r="U320" s="20">
        <f t="shared" si="224"/>
        <v>0</v>
      </c>
      <c r="V320" s="20">
        <f t="shared" si="224"/>
        <v>51569756.369999997</v>
      </c>
      <c r="W320" s="20">
        <f t="shared" si="224"/>
        <v>0</v>
      </c>
      <c r="X320" s="15"/>
    </row>
    <row r="321" spans="1:24" ht="24">
      <c r="A321" s="21" t="s">
        <v>29</v>
      </c>
      <c r="B321" s="18" t="s">
        <v>69</v>
      </c>
      <c r="C321" s="18" t="s">
        <v>209</v>
      </c>
      <c r="D321" s="18" t="s">
        <v>292</v>
      </c>
      <c r="E321" s="18" t="s">
        <v>51</v>
      </c>
      <c r="F321" s="20">
        <f>'[1]4.ведомства'!G977</f>
        <v>151678134.51999998</v>
      </c>
      <c r="G321" s="20">
        <f>'[1]4.ведомства'!H977</f>
        <v>0</v>
      </c>
      <c r="H321" s="20">
        <f>'[1]4.ведомства'!I977</f>
        <v>0</v>
      </c>
      <c r="I321" s="20">
        <f>'[1]4.ведомства'!J977</f>
        <v>0</v>
      </c>
      <c r="J321" s="20">
        <f>'[1]4.ведомства'!K977</f>
        <v>151678134.51999998</v>
      </c>
      <c r="K321" s="20">
        <f>'[1]4.ведомства'!L977</f>
        <v>0</v>
      </c>
      <c r="L321" s="20">
        <f>'[1]4.ведомства'!M977</f>
        <v>74914940.960000008</v>
      </c>
      <c r="M321" s="20">
        <f>'[1]4.ведомства'!N977</f>
        <v>0</v>
      </c>
      <c r="N321" s="20">
        <f>'[1]4.ведомства'!O977</f>
        <v>0</v>
      </c>
      <c r="O321" s="20">
        <f>'[1]4.ведомства'!P977</f>
        <v>0</v>
      </c>
      <c r="P321" s="20">
        <f>'[1]4.ведомства'!Q977</f>
        <v>74914940.960000008</v>
      </c>
      <c r="Q321" s="20">
        <f>'[1]4.ведомства'!R977</f>
        <v>0</v>
      </c>
      <c r="R321" s="20">
        <f>'[1]4.ведомства'!S977</f>
        <v>51569756.369999997</v>
      </c>
      <c r="S321" s="20">
        <f>'[1]4.ведомства'!T977</f>
        <v>0</v>
      </c>
      <c r="T321" s="20">
        <f>'[1]4.ведомства'!U977</f>
        <v>0</v>
      </c>
      <c r="U321" s="20">
        <f>'[1]4.ведомства'!V977</f>
        <v>0</v>
      </c>
      <c r="V321" s="20">
        <f>'[1]4.ведомства'!W977</f>
        <v>51569756.369999997</v>
      </c>
      <c r="W321" s="20">
        <f>'[1]4.ведомства'!X977</f>
        <v>0</v>
      </c>
      <c r="X321" s="15"/>
    </row>
    <row r="322" spans="1:24" ht="36">
      <c r="A322" s="21" t="s">
        <v>293</v>
      </c>
      <c r="B322" s="18" t="s">
        <v>69</v>
      </c>
      <c r="C322" s="18" t="s">
        <v>209</v>
      </c>
      <c r="D322" s="18" t="s">
        <v>294</v>
      </c>
      <c r="E322" s="18"/>
      <c r="F322" s="20">
        <f t="shared" ref="F322:W322" si="225">F323</f>
        <v>6669692.4299999997</v>
      </c>
      <c r="G322" s="20">
        <f t="shared" si="225"/>
        <v>0</v>
      </c>
      <c r="H322" s="20">
        <f t="shared" si="225"/>
        <v>0</v>
      </c>
      <c r="I322" s="20">
        <f t="shared" si="225"/>
        <v>0</v>
      </c>
      <c r="J322" s="20">
        <f t="shared" si="225"/>
        <v>6669692.4299999997</v>
      </c>
      <c r="K322" s="20">
        <f t="shared" si="225"/>
        <v>0</v>
      </c>
      <c r="L322" s="20">
        <f t="shared" si="225"/>
        <v>6228996.0700000003</v>
      </c>
      <c r="M322" s="20">
        <f t="shared" si="225"/>
        <v>0</v>
      </c>
      <c r="N322" s="20">
        <f t="shared" si="225"/>
        <v>0</v>
      </c>
      <c r="O322" s="20">
        <f t="shared" si="225"/>
        <v>0</v>
      </c>
      <c r="P322" s="20">
        <f t="shared" si="225"/>
        <v>6228996.0700000003</v>
      </c>
      <c r="Q322" s="20">
        <f t="shared" si="225"/>
        <v>0</v>
      </c>
      <c r="R322" s="20">
        <f t="shared" si="225"/>
        <v>6228996.0700000003</v>
      </c>
      <c r="S322" s="20">
        <f t="shared" si="225"/>
        <v>0</v>
      </c>
      <c r="T322" s="20">
        <f t="shared" si="225"/>
        <v>0</v>
      </c>
      <c r="U322" s="20">
        <f t="shared" si="225"/>
        <v>0</v>
      </c>
      <c r="V322" s="20">
        <f t="shared" si="225"/>
        <v>6228996.0700000003</v>
      </c>
      <c r="W322" s="20">
        <f t="shared" si="225"/>
        <v>0</v>
      </c>
      <c r="X322" s="15"/>
    </row>
    <row r="323" spans="1:24" ht="24">
      <c r="A323" s="21" t="s">
        <v>29</v>
      </c>
      <c r="B323" s="18" t="s">
        <v>69</v>
      </c>
      <c r="C323" s="18" t="s">
        <v>209</v>
      </c>
      <c r="D323" s="18" t="s">
        <v>294</v>
      </c>
      <c r="E323" s="18" t="s">
        <v>51</v>
      </c>
      <c r="F323" s="20">
        <f>'[1]4.ведомства'!G979</f>
        <v>6669692.4299999997</v>
      </c>
      <c r="G323" s="20">
        <f>'[1]4.ведомства'!H979</f>
        <v>0</v>
      </c>
      <c r="H323" s="20">
        <f>'[1]4.ведомства'!I979</f>
        <v>0</v>
      </c>
      <c r="I323" s="20">
        <f>'[1]4.ведомства'!J979</f>
        <v>0</v>
      </c>
      <c r="J323" s="20">
        <f>'[1]4.ведомства'!K979</f>
        <v>6669692.4299999997</v>
      </c>
      <c r="K323" s="20">
        <f>'[1]4.ведомства'!L979</f>
        <v>0</v>
      </c>
      <c r="L323" s="20">
        <f>'[1]4.ведомства'!M979</f>
        <v>6228996.0700000003</v>
      </c>
      <c r="M323" s="20">
        <f>'[1]4.ведомства'!N979</f>
        <v>0</v>
      </c>
      <c r="N323" s="20">
        <f>'[1]4.ведомства'!O979</f>
        <v>0</v>
      </c>
      <c r="O323" s="20">
        <f>'[1]4.ведомства'!P979</f>
        <v>0</v>
      </c>
      <c r="P323" s="20">
        <f>'[1]4.ведомства'!Q979</f>
        <v>6228996.0700000003</v>
      </c>
      <c r="Q323" s="20">
        <f>'[1]4.ведомства'!R979</f>
        <v>0</v>
      </c>
      <c r="R323" s="20">
        <f>'[1]4.ведомства'!S979</f>
        <v>6228996.0700000003</v>
      </c>
      <c r="S323" s="20">
        <f>'[1]4.ведомства'!T979</f>
        <v>0</v>
      </c>
      <c r="T323" s="20">
        <f>'[1]4.ведомства'!U979</f>
        <v>0</v>
      </c>
      <c r="U323" s="20">
        <f>'[1]4.ведомства'!V979</f>
        <v>0</v>
      </c>
      <c r="V323" s="20">
        <f>'[1]4.ведомства'!W979</f>
        <v>6228996.0700000003</v>
      </c>
      <c r="W323" s="20">
        <f>'[1]4.ведомства'!X979</f>
        <v>0</v>
      </c>
      <c r="X323" s="15"/>
    </row>
    <row r="324" spans="1:24" ht="60" hidden="1">
      <c r="A324" s="22" t="s">
        <v>295</v>
      </c>
      <c r="B324" s="18" t="s">
        <v>69</v>
      </c>
      <c r="C324" s="18" t="s">
        <v>209</v>
      </c>
      <c r="D324" s="18" t="s">
        <v>296</v>
      </c>
      <c r="E324" s="18"/>
      <c r="F324" s="20">
        <f t="shared" ref="F324:K324" si="226">SUM(F325:F326)</f>
        <v>0</v>
      </c>
      <c r="G324" s="20">
        <f t="shared" si="226"/>
        <v>0</v>
      </c>
      <c r="H324" s="20">
        <f t="shared" si="226"/>
        <v>0</v>
      </c>
      <c r="I324" s="20">
        <f t="shared" si="226"/>
        <v>0</v>
      </c>
      <c r="J324" s="20">
        <f t="shared" si="226"/>
        <v>0</v>
      </c>
      <c r="K324" s="20">
        <f t="shared" si="226"/>
        <v>0</v>
      </c>
      <c r="L324" s="20">
        <f t="shared" ref="L324:W324" si="227">SUM(L325:L326)</f>
        <v>0</v>
      </c>
      <c r="M324" s="20">
        <f t="shared" si="227"/>
        <v>0</v>
      </c>
      <c r="N324" s="20">
        <f t="shared" si="227"/>
        <v>0</v>
      </c>
      <c r="O324" s="20">
        <f t="shared" si="227"/>
        <v>0</v>
      </c>
      <c r="P324" s="20">
        <f t="shared" si="227"/>
        <v>0</v>
      </c>
      <c r="Q324" s="20">
        <f t="shared" si="227"/>
        <v>0</v>
      </c>
      <c r="R324" s="20">
        <f t="shared" si="227"/>
        <v>0</v>
      </c>
      <c r="S324" s="20">
        <f t="shared" si="227"/>
        <v>0</v>
      </c>
      <c r="T324" s="20">
        <f t="shared" si="227"/>
        <v>0</v>
      </c>
      <c r="U324" s="20">
        <f t="shared" si="227"/>
        <v>0</v>
      </c>
      <c r="V324" s="20">
        <f t="shared" si="227"/>
        <v>0</v>
      </c>
      <c r="W324" s="20">
        <f t="shared" si="227"/>
        <v>0</v>
      </c>
      <c r="X324" s="15"/>
    </row>
    <row r="325" spans="1:24" ht="24" hidden="1">
      <c r="A325" s="21" t="s">
        <v>29</v>
      </c>
      <c r="B325" s="18" t="s">
        <v>69</v>
      </c>
      <c r="C325" s="18" t="s">
        <v>209</v>
      </c>
      <c r="D325" s="18" t="s">
        <v>296</v>
      </c>
      <c r="E325" s="18" t="s">
        <v>51</v>
      </c>
      <c r="F325" s="20">
        <f>'[1]4.ведомства'!G981</f>
        <v>0</v>
      </c>
      <c r="G325" s="20">
        <f>'[1]4.ведомства'!H981</f>
        <v>0</v>
      </c>
      <c r="H325" s="20">
        <f>'[1]4.ведомства'!I981</f>
        <v>0</v>
      </c>
      <c r="I325" s="20">
        <f>'[1]4.ведомства'!J981</f>
        <v>0</v>
      </c>
      <c r="J325" s="20">
        <f>'[1]4.ведомства'!K981</f>
        <v>0</v>
      </c>
      <c r="K325" s="20">
        <f>'[1]4.ведомства'!L981</f>
        <v>0</v>
      </c>
      <c r="L325" s="20">
        <f>'[1]4.ведомства'!M981</f>
        <v>0</v>
      </c>
      <c r="M325" s="20">
        <f>'[1]4.ведомства'!N981</f>
        <v>0</v>
      </c>
      <c r="N325" s="20">
        <f>'[1]4.ведомства'!O981</f>
        <v>0</v>
      </c>
      <c r="O325" s="20">
        <f>'[1]4.ведомства'!P981</f>
        <v>0</v>
      </c>
      <c r="P325" s="20">
        <f>'[1]4.ведомства'!Q981</f>
        <v>0</v>
      </c>
      <c r="Q325" s="20">
        <f>'[1]4.ведомства'!R981</f>
        <v>0</v>
      </c>
      <c r="R325" s="20">
        <f>'[1]4.ведомства'!S981</f>
        <v>0</v>
      </c>
      <c r="S325" s="20">
        <f>'[1]4.ведомства'!T981</f>
        <v>0</v>
      </c>
      <c r="T325" s="20">
        <f>'[1]4.ведомства'!U981</f>
        <v>0</v>
      </c>
      <c r="U325" s="20">
        <f>'[1]4.ведомства'!V981</f>
        <v>0</v>
      </c>
      <c r="V325" s="20">
        <f>'[1]4.ведомства'!W981</f>
        <v>0</v>
      </c>
      <c r="W325" s="20">
        <f>'[1]4.ведомства'!X981</f>
        <v>0</v>
      </c>
      <c r="X325" s="15"/>
    </row>
    <row r="326" spans="1:24" ht="24" hidden="1">
      <c r="A326" s="21" t="s">
        <v>297</v>
      </c>
      <c r="B326" s="18" t="s">
        <v>69</v>
      </c>
      <c r="C326" s="18" t="s">
        <v>209</v>
      </c>
      <c r="D326" s="18" t="s">
        <v>296</v>
      </c>
      <c r="E326" s="18" t="s">
        <v>298</v>
      </c>
      <c r="F326" s="20">
        <f>'[1]4.ведомства'!G982</f>
        <v>0</v>
      </c>
      <c r="G326" s="20">
        <f>'[1]4.ведомства'!H982</f>
        <v>0</v>
      </c>
      <c r="H326" s="20">
        <f>'[1]4.ведомства'!I982</f>
        <v>0</v>
      </c>
      <c r="I326" s="20">
        <f>'[1]4.ведомства'!J982</f>
        <v>0</v>
      </c>
      <c r="J326" s="20">
        <f>'[1]4.ведомства'!K982</f>
        <v>0</v>
      </c>
      <c r="K326" s="20">
        <f>'[1]4.ведомства'!L982</f>
        <v>0</v>
      </c>
      <c r="L326" s="20">
        <f>'[1]4.ведомства'!M982</f>
        <v>0</v>
      </c>
      <c r="M326" s="20">
        <f>'[1]4.ведомства'!N982</f>
        <v>0</v>
      </c>
      <c r="N326" s="20">
        <f>'[1]4.ведомства'!O982</f>
        <v>0</v>
      </c>
      <c r="O326" s="20">
        <f>'[1]4.ведомства'!P982</f>
        <v>0</v>
      </c>
      <c r="P326" s="20">
        <f>'[1]4.ведомства'!Q982</f>
        <v>0</v>
      </c>
      <c r="Q326" s="20">
        <f>'[1]4.ведомства'!R982</f>
        <v>0</v>
      </c>
      <c r="R326" s="20">
        <f>'[1]4.ведомства'!S982</f>
        <v>0</v>
      </c>
      <c r="S326" s="20">
        <f>'[1]4.ведомства'!T982</f>
        <v>0</v>
      </c>
      <c r="T326" s="20">
        <f>'[1]4.ведомства'!U982</f>
        <v>0</v>
      </c>
      <c r="U326" s="20">
        <f>'[1]4.ведомства'!V982</f>
        <v>0</v>
      </c>
      <c r="V326" s="20">
        <f>'[1]4.ведомства'!W982</f>
        <v>0</v>
      </c>
      <c r="W326" s="20">
        <f>'[1]4.ведомства'!X982</f>
        <v>0</v>
      </c>
      <c r="X326" s="15"/>
    </row>
    <row r="327" spans="1:24" ht="48">
      <c r="A327" s="21" t="s">
        <v>299</v>
      </c>
      <c r="B327" s="18" t="s">
        <v>69</v>
      </c>
      <c r="C327" s="18" t="s">
        <v>209</v>
      </c>
      <c r="D327" s="18" t="s">
        <v>300</v>
      </c>
      <c r="E327" s="18"/>
      <c r="F327" s="20">
        <f t="shared" ref="F327:W327" si="228">F328</f>
        <v>0</v>
      </c>
      <c r="G327" s="20">
        <f t="shared" si="228"/>
        <v>0</v>
      </c>
      <c r="H327" s="20">
        <f t="shared" si="228"/>
        <v>0</v>
      </c>
      <c r="I327" s="20">
        <f t="shared" si="228"/>
        <v>0</v>
      </c>
      <c r="J327" s="20">
        <f t="shared" si="228"/>
        <v>0</v>
      </c>
      <c r="K327" s="20">
        <f t="shared" si="228"/>
        <v>0</v>
      </c>
      <c r="L327" s="20">
        <f t="shared" si="228"/>
        <v>0</v>
      </c>
      <c r="M327" s="20">
        <f t="shared" si="228"/>
        <v>0</v>
      </c>
      <c r="N327" s="20">
        <f t="shared" si="228"/>
        <v>0</v>
      </c>
      <c r="O327" s="20">
        <f t="shared" si="228"/>
        <v>0</v>
      </c>
      <c r="P327" s="20">
        <f t="shared" si="228"/>
        <v>0</v>
      </c>
      <c r="Q327" s="20">
        <f t="shared" si="228"/>
        <v>0</v>
      </c>
      <c r="R327" s="20">
        <f t="shared" si="228"/>
        <v>44911671.039999999</v>
      </c>
      <c r="S327" s="20">
        <f t="shared" si="228"/>
        <v>44911671.039999999</v>
      </c>
      <c r="T327" s="20">
        <f t="shared" si="228"/>
        <v>0</v>
      </c>
      <c r="U327" s="20">
        <f t="shared" si="228"/>
        <v>0</v>
      </c>
      <c r="V327" s="20">
        <f t="shared" si="228"/>
        <v>44911671.039999999</v>
      </c>
      <c r="W327" s="20">
        <f t="shared" si="228"/>
        <v>44911671.039999999</v>
      </c>
      <c r="X327" s="15"/>
    </row>
    <row r="328" spans="1:24" ht="24">
      <c r="A328" s="21" t="s">
        <v>29</v>
      </c>
      <c r="B328" s="18" t="s">
        <v>69</v>
      </c>
      <c r="C328" s="18" t="s">
        <v>209</v>
      </c>
      <c r="D328" s="18" t="s">
        <v>300</v>
      </c>
      <c r="E328" s="18" t="s">
        <v>51</v>
      </c>
      <c r="F328" s="20">
        <f>'[1]4.ведомства'!G984</f>
        <v>0</v>
      </c>
      <c r="G328" s="20">
        <f>'[1]4.ведомства'!H984</f>
        <v>0</v>
      </c>
      <c r="H328" s="20">
        <f>'[1]4.ведомства'!I984</f>
        <v>0</v>
      </c>
      <c r="I328" s="20">
        <f>'[1]4.ведомства'!J984</f>
        <v>0</v>
      </c>
      <c r="J328" s="20">
        <f>'[1]4.ведомства'!K984</f>
        <v>0</v>
      </c>
      <c r="K328" s="20">
        <f>'[1]4.ведомства'!L984</f>
        <v>0</v>
      </c>
      <c r="L328" s="20">
        <f>'[1]4.ведомства'!M984</f>
        <v>0</v>
      </c>
      <c r="M328" s="20">
        <f>'[1]4.ведомства'!N984</f>
        <v>0</v>
      </c>
      <c r="N328" s="20">
        <f>'[1]4.ведомства'!O984</f>
        <v>0</v>
      </c>
      <c r="O328" s="20">
        <f>'[1]4.ведомства'!P984</f>
        <v>0</v>
      </c>
      <c r="P328" s="20">
        <f>'[1]4.ведомства'!Q984</f>
        <v>0</v>
      </c>
      <c r="Q328" s="20">
        <f>'[1]4.ведомства'!R984</f>
        <v>0</v>
      </c>
      <c r="R328" s="20">
        <f>'[1]4.ведомства'!S984</f>
        <v>44911671.039999999</v>
      </c>
      <c r="S328" s="20">
        <f>'[1]4.ведомства'!T984</f>
        <v>44911671.039999999</v>
      </c>
      <c r="T328" s="20">
        <f>'[1]4.ведомства'!U984</f>
        <v>0</v>
      </c>
      <c r="U328" s="20">
        <f>'[1]4.ведомства'!V984</f>
        <v>0</v>
      </c>
      <c r="V328" s="20">
        <f>'[1]4.ведомства'!W984</f>
        <v>44911671.039999999</v>
      </c>
      <c r="W328" s="20">
        <f>'[1]4.ведомства'!X984</f>
        <v>44911671.039999999</v>
      </c>
      <c r="X328" s="15"/>
    </row>
    <row r="329" spans="1:24" ht="48" hidden="1">
      <c r="A329" s="21" t="s">
        <v>301</v>
      </c>
      <c r="B329" s="18" t="s">
        <v>69</v>
      </c>
      <c r="C329" s="18" t="s">
        <v>209</v>
      </c>
      <c r="D329" s="18" t="s">
        <v>302</v>
      </c>
      <c r="E329" s="18"/>
      <c r="F329" s="20">
        <f>F330</f>
        <v>0</v>
      </c>
      <c r="G329" s="20">
        <f t="shared" ref="G329:W329" si="229">G330</f>
        <v>0</v>
      </c>
      <c r="H329" s="20">
        <f t="shared" si="229"/>
        <v>0</v>
      </c>
      <c r="I329" s="20">
        <f t="shared" si="229"/>
        <v>0</v>
      </c>
      <c r="J329" s="20">
        <f t="shared" si="229"/>
        <v>0</v>
      </c>
      <c r="K329" s="20">
        <f t="shared" si="229"/>
        <v>0</v>
      </c>
      <c r="L329" s="20">
        <f t="shared" si="229"/>
        <v>0</v>
      </c>
      <c r="M329" s="20">
        <f t="shared" si="229"/>
        <v>0</v>
      </c>
      <c r="N329" s="20">
        <f t="shared" si="229"/>
        <v>0</v>
      </c>
      <c r="O329" s="20">
        <f t="shared" si="229"/>
        <v>0</v>
      </c>
      <c r="P329" s="20">
        <f t="shared" si="229"/>
        <v>0</v>
      </c>
      <c r="Q329" s="20">
        <f t="shared" si="229"/>
        <v>0</v>
      </c>
      <c r="R329" s="20">
        <f t="shared" si="229"/>
        <v>0</v>
      </c>
      <c r="S329" s="20">
        <f t="shared" si="229"/>
        <v>0</v>
      </c>
      <c r="T329" s="20">
        <f t="shared" si="229"/>
        <v>0</v>
      </c>
      <c r="U329" s="20">
        <f t="shared" si="229"/>
        <v>0</v>
      </c>
      <c r="V329" s="20">
        <f t="shared" si="229"/>
        <v>0</v>
      </c>
      <c r="W329" s="20">
        <f t="shared" si="229"/>
        <v>0</v>
      </c>
      <c r="X329" s="15"/>
    </row>
    <row r="330" spans="1:24" ht="24" hidden="1">
      <c r="A330" s="21" t="s">
        <v>29</v>
      </c>
      <c r="B330" s="18" t="s">
        <v>69</v>
      </c>
      <c r="C330" s="18" t="s">
        <v>209</v>
      </c>
      <c r="D330" s="18" t="s">
        <v>302</v>
      </c>
      <c r="E330" s="18" t="s">
        <v>51</v>
      </c>
      <c r="F330" s="20">
        <f>'[1]4.ведомства'!G986</f>
        <v>0</v>
      </c>
      <c r="G330" s="20">
        <f>'[1]4.ведомства'!H986</f>
        <v>0</v>
      </c>
      <c r="H330" s="20">
        <f>'[1]4.ведомства'!I986</f>
        <v>0</v>
      </c>
      <c r="I330" s="20">
        <f>'[1]4.ведомства'!J986</f>
        <v>0</v>
      </c>
      <c r="J330" s="20">
        <f>'[1]4.ведомства'!K986</f>
        <v>0</v>
      </c>
      <c r="K330" s="20">
        <f>'[1]4.ведомства'!L986</f>
        <v>0</v>
      </c>
      <c r="L330" s="20">
        <f>'[1]4.ведомства'!M986</f>
        <v>0</v>
      </c>
      <c r="M330" s="20">
        <f>'[1]4.ведомства'!N986</f>
        <v>0</v>
      </c>
      <c r="N330" s="20">
        <f>'[1]4.ведомства'!O986</f>
        <v>0</v>
      </c>
      <c r="O330" s="20">
        <f>'[1]4.ведомства'!P986</f>
        <v>0</v>
      </c>
      <c r="P330" s="20">
        <f>'[1]4.ведомства'!Q986</f>
        <v>0</v>
      </c>
      <c r="Q330" s="20">
        <f>'[1]4.ведомства'!R986</f>
        <v>0</v>
      </c>
      <c r="R330" s="20">
        <f>'[1]4.ведомства'!S986</f>
        <v>0</v>
      </c>
      <c r="S330" s="20">
        <f>'[1]4.ведомства'!T986</f>
        <v>0</v>
      </c>
      <c r="T330" s="20">
        <f>'[1]4.ведомства'!U986</f>
        <v>0</v>
      </c>
      <c r="U330" s="20">
        <f>'[1]4.ведомства'!V986</f>
        <v>0</v>
      </c>
      <c r="V330" s="20">
        <f>'[1]4.ведомства'!W986</f>
        <v>0</v>
      </c>
      <c r="W330" s="20">
        <f>'[1]4.ведомства'!X986</f>
        <v>0</v>
      </c>
      <c r="X330" s="15"/>
    </row>
    <row r="331" spans="1:24" ht="72" hidden="1">
      <c r="A331" s="21" t="s">
        <v>303</v>
      </c>
      <c r="B331" s="18" t="s">
        <v>69</v>
      </c>
      <c r="C331" s="18" t="s">
        <v>209</v>
      </c>
      <c r="D331" s="18" t="s">
        <v>304</v>
      </c>
      <c r="E331" s="18"/>
      <c r="F331" s="20">
        <f>F332</f>
        <v>0</v>
      </c>
      <c r="G331" s="20">
        <f t="shared" ref="G331:W331" si="230">G332</f>
        <v>0</v>
      </c>
      <c r="H331" s="20">
        <f t="shared" si="230"/>
        <v>0</v>
      </c>
      <c r="I331" s="20">
        <f t="shared" si="230"/>
        <v>0</v>
      </c>
      <c r="J331" s="20">
        <f t="shared" si="230"/>
        <v>0</v>
      </c>
      <c r="K331" s="20">
        <f t="shared" si="230"/>
        <v>0</v>
      </c>
      <c r="L331" s="20">
        <f t="shared" si="230"/>
        <v>0</v>
      </c>
      <c r="M331" s="20">
        <f t="shared" si="230"/>
        <v>0</v>
      </c>
      <c r="N331" s="20">
        <f t="shared" si="230"/>
        <v>0</v>
      </c>
      <c r="O331" s="20">
        <f t="shared" si="230"/>
        <v>0</v>
      </c>
      <c r="P331" s="20">
        <f t="shared" si="230"/>
        <v>0</v>
      </c>
      <c r="Q331" s="20">
        <f t="shared" si="230"/>
        <v>0</v>
      </c>
      <c r="R331" s="20">
        <f t="shared" si="230"/>
        <v>0</v>
      </c>
      <c r="S331" s="20">
        <f t="shared" si="230"/>
        <v>0</v>
      </c>
      <c r="T331" s="20">
        <f t="shared" si="230"/>
        <v>0</v>
      </c>
      <c r="U331" s="20">
        <f t="shared" si="230"/>
        <v>0</v>
      </c>
      <c r="V331" s="20">
        <f t="shared" si="230"/>
        <v>0</v>
      </c>
      <c r="W331" s="20">
        <f t="shared" si="230"/>
        <v>0</v>
      </c>
      <c r="X331" s="15"/>
    </row>
    <row r="332" spans="1:24" ht="24" hidden="1">
      <c r="A332" s="21" t="s">
        <v>29</v>
      </c>
      <c r="B332" s="18" t="s">
        <v>69</v>
      </c>
      <c r="C332" s="18" t="s">
        <v>209</v>
      </c>
      <c r="D332" s="18" t="s">
        <v>304</v>
      </c>
      <c r="E332" s="18" t="s">
        <v>51</v>
      </c>
      <c r="F332" s="20">
        <f>'[1]4.ведомства'!G988</f>
        <v>0</v>
      </c>
      <c r="G332" s="20">
        <f>'[1]4.ведомства'!H988</f>
        <v>0</v>
      </c>
      <c r="H332" s="20">
        <f>'[1]4.ведомства'!I988</f>
        <v>0</v>
      </c>
      <c r="I332" s="20">
        <f>'[1]4.ведомства'!J988</f>
        <v>0</v>
      </c>
      <c r="J332" s="20">
        <f>'[1]4.ведомства'!K988</f>
        <v>0</v>
      </c>
      <c r="K332" s="20">
        <f>'[1]4.ведомства'!L988</f>
        <v>0</v>
      </c>
      <c r="L332" s="20">
        <f>'[1]4.ведомства'!M988</f>
        <v>0</v>
      </c>
      <c r="M332" s="20">
        <f>'[1]4.ведомства'!N988</f>
        <v>0</v>
      </c>
      <c r="N332" s="20">
        <f>'[1]4.ведомства'!O988</f>
        <v>0</v>
      </c>
      <c r="O332" s="20">
        <f>'[1]4.ведомства'!P988</f>
        <v>0</v>
      </c>
      <c r="P332" s="20">
        <f>'[1]4.ведомства'!Q988</f>
        <v>0</v>
      </c>
      <c r="Q332" s="20">
        <f>'[1]4.ведомства'!R988</f>
        <v>0</v>
      </c>
      <c r="R332" s="20">
        <f>'[1]4.ведомства'!S988</f>
        <v>0</v>
      </c>
      <c r="S332" s="20">
        <f>'[1]4.ведомства'!T988</f>
        <v>0</v>
      </c>
      <c r="T332" s="20">
        <f>'[1]4.ведомства'!U988</f>
        <v>0</v>
      </c>
      <c r="U332" s="20">
        <f>'[1]4.ведомства'!V988</f>
        <v>0</v>
      </c>
      <c r="V332" s="20">
        <f>'[1]4.ведомства'!W988</f>
        <v>0</v>
      </c>
      <c r="W332" s="20">
        <f>'[1]4.ведомства'!X988</f>
        <v>0</v>
      </c>
      <c r="X332" s="15"/>
    </row>
    <row r="333" spans="1:24" ht="36">
      <c r="A333" s="37" t="s">
        <v>305</v>
      </c>
      <c r="B333" s="18" t="s">
        <v>69</v>
      </c>
      <c r="C333" s="18" t="s">
        <v>209</v>
      </c>
      <c r="D333" s="18" t="s">
        <v>306</v>
      </c>
      <c r="E333" s="18"/>
      <c r="F333" s="20">
        <f>F334</f>
        <v>56071400</v>
      </c>
      <c r="G333" s="20">
        <f t="shared" ref="G333:W333" si="231">G334</f>
        <v>56065800</v>
      </c>
      <c r="H333" s="20">
        <f t="shared" si="231"/>
        <v>0</v>
      </c>
      <c r="I333" s="20">
        <f t="shared" si="231"/>
        <v>0</v>
      </c>
      <c r="J333" s="20">
        <f t="shared" si="231"/>
        <v>56071400</v>
      </c>
      <c r="K333" s="20">
        <f t="shared" si="231"/>
        <v>56065800</v>
      </c>
      <c r="L333" s="20">
        <f t="shared" si="231"/>
        <v>33501100</v>
      </c>
      <c r="M333" s="20">
        <f t="shared" si="231"/>
        <v>33497700</v>
      </c>
      <c r="N333" s="20">
        <f t="shared" si="231"/>
        <v>0</v>
      </c>
      <c r="O333" s="20">
        <f t="shared" si="231"/>
        <v>0</v>
      </c>
      <c r="P333" s="20">
        <f t="shared" si="231"/>
        <v>33501100</v>
      </c>
      <c r="Q333" s="20">
        <f t="shared" si="231"/>
        <v>33497700</v>
      </c>
      <c r="R333" s="20">
        <f t="shared" si="231"/>
        <v>0</v>
      </c>
      <c r="S333" s="20">
        <f t="shared" si="231"/>
        <v>0</v>
      </c>
      <c r="T333" s="20">
        <f t="shared" si="231"/>
        <v>0</v>
      </c>
      <c r="U333" s="20">
        <f t="shared" si="231"/>
        <v>0</v>
      </c>
      <c r="V333" s="20">
        <f t="shared" si="231"/>
        <v>0</v>
      </c>
      <c r="W333" s="20">
        <f t="shared" si="231"/>
        <v>0</v>
      </c>
      <c r="X333" s="15"/>
    </row>
    <row r="334" spans="1:24" ht="24">
      <c r="A334" s="21" t="s">
        <v>29</v>
      </c>
      <c r="B334" s="18" t="s">
        <v>69</v>
      </c>
      <c r="C334" s="18" t="s">
        <v>209</v>
      </c>
      <c r="D334" s="18" t="s">
        <v>306</v>
      </c>
      <c r="E334" s="18" t="s">
        <v>51</v>
      </c>
      <c r="F334" s="20">
        <f>'[1]4.ведомства'!G990</f>
        <v>56071400</v>
      </c>
      <c r="G334" s="20">
        <f>'[1]4.ведомства'!H990</f>
        <v>56065800</v>
      </c>
      <c r="H334" s="20">
        <f>'[1]4.ведомства'!I990</f>
        <v>0</v>
      </c>
      <c r="I334" s="20">
        <f>'[1]4.ведомства'!J990</f>
        <v>0</v>
      </c>
      <c r="J334" s="20">
        <f>'[1]4.ведомства'!K990</f>
        <v>56071400</v>
      </c>
      <c r="K334" s="20">
        <f>'[1]4.ведомства'!L990</f>
        <v>56065800</v>
      </c>
      <c r="L334" s="20">
        <f>'[1]4.ведомства'!M990</f>
        <v>33501100</v>
      </c>
      <c r="M334" s="20">
        <f>'[1]4.ведомства'!N990</f>
        <v>33497700</v>
      </c>
      <c r="N334" s="20">
        <f>'[1]4.ведомства'!O990</f>
        <v>0</v>
      </c>
      <c r="O334" s="20">
        <f>'[1]4.ведомства'!P990</f>
        <v>0</v>
      </c>
      <c r="P334" s="20">
        <f>'[1]4.ведомства'!Q990</f>
        <v>33501100</v>
      </c>
      <c r="Q334" s="20">
        <f>'[1]4.ведомства'!R990</f>
        <v>33497700</v>
      </c>
      <c r="R334" s="20">
        <f>'[1]4.ведомства'!S990</f>
        <v>0</v>
      </c>
      <c r="S334" s="20">
        <f>'[1]4.ведомства'!T990</f>
        <v>0</v>
      </c>
      <c r="T334" s="20">
        <f>'[1]4.ведомства'!U990</f>
        <v>0</v>
      </c>
      <c r="U334" s="20">
        <f>'[1]4.ведомства'!V990</f>
        <v>0</v>
      </c>
      <c r="V334" s="20">
        <f>'[1]4.ведомства'!W990</f>
        <v>0</v>
      </c>
      <c r="W334" s="20">
        <f>'[1]4.ведомства'!X990</f>
        <v>0</v>
      </c>
      <c r="X334" s="15"/>
    </row>
    <row r="335" spans="1:24" ht="48">
      <c r="A335" s="21" t="s">
        <v>307</v>
      </c>
      <c r="B335" s="18" t="s">
        <v>69</v>
      </c>
      <c r="C335" s="18" t="s">
        <v>209</v>
      </c>
      <c r="D335" s="18" t="s">
        <v>308</v>
      </c>
      <c r="E335" s="18"/>
      <c r="F335" s="20">
        <f t="shared" ref="F335:W335" si="232">F336</f>
        <v>10200000</v>
      </c>
      <c r="G335" s="20">
        <f t="shared" si="232"/>
        <v>0</v>
      </c>
      <c r="H335" s="20">
        <f t="shared" si="232"/>
        <v>0</v>
      </c>
      <c r="I335" s="20">
        <f t="shared" si="232"/>
        <v>0</v>
      </c>
      <c r="J335" s="20">
        <f t="shared" si="232"/>
        <v>10200000</v>
      </c>
      <c r="K335" s="20">
        <f t="shared" si="232"/>
        <v>0</v>
      </c>
      <c r="L335" s="20">
        <f t="shared" si="232"/>
        <v>0</v>
      </c>
      <c r="M335" s="20">
        <f t="shared" si="232"/>
        <v>0</v>
      </c>
      <c r="N335" s="20">
        <f t="shared" si="232"/>
        <v>0</v>
      </c>
      <c r="O335" s="20">
        <f t="shared" si="232"/>
        <v>0</v>
      </c>
      <c r="P335" s="20">
        <f t="shared" si="232"/>
        <v>0</v>
      </c>
      <c r="Q335" s="20">
        <f t="shared" si="232"/>
        <v>0</v>
      </c>
      <c r="R335" s="20">
        <f t="shared" si="232"/>
        <v>7925589.0099999998</v>
      </c>
      <c r="S335" s="20">
        <f t="shared" si="232"/>
        <v>0</v>
      </c>
      <c r="T335" s="20">
        <f t="shared" si="232"/>
        <v>0</v>
      </c>
      <c r="U335" s="20">
        <f t="shared" si="232"/>
        <v>0</v>
      </c>
      <c r="V335" s="20">
        <f t="shared" si="232"/>
        <v>7925589.0099999998</v>
      </c>
      <c r="W335" s="20">
        <f t="shared" si="232"/>
        <v>0</v>
      </c>
      <c r="X335" s="15"/>
    </row>
    <row r="336" spans="1:24" ht="24">
      <c r="A336" s="21" t="s">
        <v>29</v>
      </c>
      <c r="B336" s="18" t="s">
        <v>69</v>
      </c>
      <c r="C336" s="18" t="s">
        <v>209</v>
      </c>
      <c r="D336" s="18" t="s">
        <v>308</v>
      </c>
      <c r="E336" s="18" t="s">
        <v>51</v>
      </c>
      <c r="F336" s="20">
        <f>'[1]4.ведомства'!G992</f>
        <v>10200000</v>
      </c>
      <c r="G336" s="20">
        <f>'[1]4.ведомства'!H992</f>
        <v>0</v>
      </c>
      <c r="H336" s="20">
        <f>'[1]4.ведомства'!I992</f>
        <v>0</v>
      </c>
      <c r="I336" s="20">
        <f>'[1]4.ведомства'!J992</f>
        <v>0</v>
      </c>
      <c r="J336" s="20">
        <f>'[1]4.ведомства'!K992</f>
        <v>10200000</v>
      </c>
      <c r="K336" s="20">
        <f>'[1]4.ведомства'!L992</f>
        <v>0</v>
      </c>
      <c r="L336" s="20">
        <f>'[1]4.ведомства'!M992</f>
        <v>0</v>
      </c>
      <c r="M336" s="20">
        <f>'[1]4.ведомства'!N992</f>
        <v>0</v>
      </c>
      <c r="N336" s="20">
        <f>'[1]4.ведомства'!O992</f>
        <v>0</v>
      </c>
      <c r="O336" s="20">
        <f>'[1]4.ведомства'!P992</f>
        <v>0</v>
      </c>
      <c r="P336" s="20">
        <f>'[1]4.ведомства'!Q992</f>
        <v>0</v>
      </c>
      <c r="Q336" s="20">
        <f>'[1]4.ведомства'!R992</f>
        <v>0</v>
      </c>
      <c r="R336" s="20">
        <f>'[1]4.ведомства'!S992</f>
        <v>7925589.0099999998</v>
      </c>
      <c r="S336" s="20">
        <f>'[1]4.ведомства'!T992</f>
        <v>0</v>
      </c>
      <c r="T336" s="20">
        <f>'[1]4.ведомства'!U992</f>
        <v>0</v>
      </c>
      <c r="U336" s="20">
        <f>'[1]4.ведомства'!V992</f>
        <v>0</v>
      </c>
      <c r="V336" s="20">
        <f>'[1]4.ведомства'!W992</f>
        <v>7925589.0099999998</v>
      </c>
      <c r="W336" s="20">
        <f>'[1]4.ведомства'!X992</f>
        <v>0</v>
      </c>
      <c r="X336" s="15"/>
    </row>
    <row r="337" spans="1:24" ht="48" hidden="1">
      <c r="A337" s="21" t="s">
        <v>309</v>
      </c>
      <c r="B337" s="18" t="s">
        <v>69</v>
      </c>
      <c r="C337" s="18" t="s">
        <v>209</v>
      </c>
      <c r="D337" s="18" t="s">
        <v>310</v>
      </c>
      <c r="E337" s="18"/>
      <c r="F337" s="20">
        <f>F338</f>
        <v>0</v>
      </c>
      <c r="G337" s="20">
        <f t="shared" ref="G337:W337" si="233">G338</f>
        <v>0</v>
      </c>
      <c r="H337" s="20">
        <f t="shared" si="233"/>
        <v>0</v>
      </c>
      <c r="I337" s="20">
        <f t="shared" si="233"/>
        <v>0</v>
      </c>
      <c r="J337" s="20">
        <f t="shared" si="233"/>
        <v>0</v>
      </c>
      <c r="K337" s="20">
        <f t="shared" si="233"/>
        <v>0</v>
      </c>
      <c r="L337" s="20">
        <f t="shared" si="233"/>
        <v>0</v>
      </c>
      <c r="M337" s="20">
        <f t="shared" si="233"/>
        <v>0</v>
      </c>
      <c r="N337" s="20">
        <f t="shared" si="233"/>
        <v>0</v>
      </c>
      <c r="O337" s="20">
        <f t="shared" si="233"/>
        <v>0</v>
      </c>
      <c r="P337" s="20">
        <f t="shared" si="233"/>
        <v>0</v>
      </c>
      <c r="Q337" s="20">
        <f t="shared" si="233"/>
        <v>0</v>
      </c>
      <c r="R337" s="20">
        <f t="shared" si="233"/>
        <v>0</v>
      </c>
      <c r="S337" s="20">
        <f t="shared" si="233"/>
        <v>0</v>
      </c>
      <c r="T337" s="20">
        <f t="shared" si="233"/>
        <v>0</v>
      </c>
      <c r="U337" s="20">
        <f t="shared" si="233"/>
        <v>0</v>
      </c>
      <c r="V337" s="20">
        <f t="shared" si="233"/>
        <v>0</v>
      </c>
      <c r="W337" s="20">
        <f t="shared" si="233"/>
        <v>0</v>
      </c>
      <c r="X337" s="15"/>
    </row>
    <row r="338" spans="1:24" ht="24" hidden="1">
      <c r="A338" s="21" t="s">
        <v>29</v>
      </c>
      <c r="B338" s="18" t="s">
        <v>69</v>
      </c>
      <c r="C338" s="18" t="s">
        <v>209</v>
      </c>
      <c r="D338" s="18" t="s">
        <v>310</v>
      </c>
      <c r="E338" s="18" t="s">
        <v>51</v>
      </c>
      <c r="F338" s="20">
        <f>'[1]4.ведомства'!G994</f>
        <v>0</v>
      </c>
      <c r="G338" s="20">
        <f>'[1]4.ведомства'!H994</f>
        <v>0</v>
      </c>
      <c r="H338" s="20">
        <f>'[1]4.ведомства'!I994</f>
        <v>0</v>
      </c>
      <c r="I338" s="20">
        <f>'[1]4.ведомства'!J994</f>
        <v>0</v>
      </c>
      <c r="J338" s="20">
        <f>'[1]4.ведомства'!K994</f>
        <v>0</v>
      </c>
      <c r="K338" s="20">
        <f>'[1]4.ведомства'!L994</f>
        <v>0</v>
      </c>
      <c r="L338" s="20">
        <f>'[1]4.ведомства'!M994</f>
        <v>0</v>
      </c>
      <c r="M338" s="20">
        <f>'[1]4.ведомства'!N994</f>
        <v>0</v>
      </c>
      <c r="N338" s="20">
        <f>'[1]4.ведомства'!O994</f>
        <v>0</v>
      </c>
      <c r="O338" s="20">
        <f>'[1]4.ведомства'!P994</f>
        <v>0</v>
      </c>
      <c r="P338" s="20">
        <f>'[1]4.ведомства'!Q994</f>
        <v>0</v>
      </c>
      <c r="Q338" s="20">
        <f>'[1]4.ведомства'!R994</f>
        <v>0</v>
      </c>
      <c r="R338" s="20">
        <f>'[1]4.ведомства'!S994</f>
        <v>0</v>
      </c>
      <c r="S338" s="20">
        <f>'[1]4.ведомства'!T994</f>
        <v>0</v>
      </c>
      <c r="T338" s="20">
        <f>'[1]4.ведомства'!U994</f>
        <v>0</v>
      </c>
      <c r="U338" s="20">
        <f>'[1]4.ведомства'!V994</f>
        <v>0</v>
      </c>
      <c r="V338" s="20">
        <f>'[1]4.ведомства'!W994</f>
        <v>0</v>
      </c>
      <c r="W338" s="20">
        <f>'[1]4.ведомства'!X994</f>
        <v>0</v>
      </c>
      <c r="X338" s="15"/>
    </row>
    <row r="339" spans="1:24" ht="72" hidden="1">
      <c r="A339" s="21" t="s">
        <v>311</v>
      </c>
      <c r="B339" s="18" t="s">
        <v>69</v>
      </c>
      <c r="C339" s="18" t="s">
        <v>209</v>
      </c>
      <c r="D339" s="18" t="s">
        <v>312</v>
      </c>
      <c r="E339" s="18"/>
      <c r="F339" s="20">
        <f>F340</f>
        <v>0</v>
      </c>
      <c r="G339" s="20">
        <f t="shared" ref="G339:W339" si="234">G340</f>
        <v>0</v>
      </c>
      <c r="H339" s="20">
        <f t="shared" si="234"/>
        <v>0</v>
      </c>
      <c r="I339" s="20">
        <f t="shared" si="234"/>
        <v>0</v>
      </c>
      <c r="J339" s="20">
        <f t="shared" si="234"/>
        <v>0</v>
      </c>
      <c r="K339" s="20">
        <f t="shared" si="234"/>
        <v>0</v>
      </c>
      <c r="L339" s="20">
        <f t="shared" si="234"/>
        <v>0</v>
      </c>
      <c r="M339" s="20">
        <f t="shared" si="234"/>
        <v>0</v>
      </c>
      <c r="N339" s="20">
        <f t="shared" si="234"/>
        <v>0</v>
      </c>
      <c r="O339" s="20">
        <f t="shared" si="234"/>
        <v>0</v>
      </c>
      <c r="P339" s="20">
        <f t="shared" si="234"/>
        <v>0</v>
      </c>
      <c r="Q339" s="20">
        <f t="shared" si="234"/>
        <v>0</v>
      </c>
      <c r="R339" s="20">
        <f t="shared" si="234"/>
        <v>0</v>
      </c>
      <c r="S339" s="20">
        <f t="shared" si="234"/>
        <v>0</v>
      </c>
      <c r="T339" s="20">
        <f t="shared" si="234"/>
        <v>0</v>
      </c>
      <c r="U339" s="20">
        <f t="shared" si="234"/>
        <v>0</v>
      </c>
      <c r="V339" s="20">
        <f t="shared" si="234"/>
        <v>0</v>
      </c>
      <c r="W339" s="20">
        <f t="shared" si="234"/>
        <v>0</v>
      </c>
      <c r="X339" s="15"/>
    </row>
    <row r="340" spans="1:24" ht="24" hidden="1">
      <c r="A340" s="21" t="s">
        <v>29</v>
      </c>
      <c r="B340" s="18" t="s">
        <v>69</v>
      </c>
      <c r="C340" s="18" t="s">
        <v>209</v>
      </c>
      <c r="D340" s="18" t="s">
        <v>312</v>
      </c>
      <c r="E340" s="18" t="s">
        <v>51</v>
      </c>
      <c r="F340" s="20">
        <f>'[1]4.ведомства'!G996</f>
        <v>0</v>
      </c>
      <c r="G340" s="20">
        <f>'[1]4.ведомства'!H996</f>
        <v>0</v>
      </c>
      <c r="H340" s="20">
        <f>'[1]4.ведомства'!I996</f>
        <v>0</v>
      </c>
      <c r="I340" s="20">
        <f>'[1]4.ведомства'!J996</f>
        <v>0</v>
      </c>
      <c r="J340" s="20">
        <f>'[1]4.ведомства'!K996</f>
        <v>0</v>
      </c>
      <c r="K340" s="20">
        <f>'[1]4.ведомства'!L996</f>
        <v>0</v>
      </c>
      <c r="L340" s="20">
        <f>'[1]4.ведомства'!M996</f>
        <v>0</v>
      </c>
      <c r="M340" s="20">
        <f>'[1]4.ведомства'!N996</f>
        <v>0</v>
      </c>
      <c r="N340" s="20">
        <f>'[1]4.ведомства'!O996</f>
        <v>0</v>
      </c>
      <c r="O340" s="20">
        <f>'[1]4.ведомства'!P996</f>
        <v>0</v>
      </c>
      <c r="P340" s="20">
        <f>'[1]4.ведомства'!Q996</f>
        <v>0</v>
      </c>
      <c r="Q340" s="20">
        <f>'[1]4.ведомства'!R996</f>
        <v>0</v>
      </c>
      <c r="R340" s="20">
        <f>'[1]4.ведомства'!S996</f>
        <v>0</v>
      </c>
      <c r="S340" s="20">
        <f>'[1]4.ведомства'!T996</f>
        <v>0</v>
      </c>
      <c r="T340" s="20">
        <f>'[1]4.ведомства'!U996</f>
        <v>0</v>
      </c>
      <c r="U340" s="20">
        <f>'[1]4.ведомства'!V996</f>
        <v>0</v>
      </c>
      <c r="V340" s="20">
        <f>'[1]4.ведомства'!W996</f>
        <v>0</v>
      </c>
      <c r="W340" s="20">
        <f>'[1]4.ведомства'!X996</f>
        <v>0</v>
      </c>
      <c r="X340" s="15"/>
    </row>
    <row r="341" spans="1:24" ht="36" hidden="1">
      <c r="A341" s="17" t="s">
        <v>313</v>
      </c>
      <c r="B341" s="18" t="s">
        <v>69</v>
      </c>
      <c r="C341" s="18" t="s">
        <v>209</v>
      </c>
      <c r="D341" s="18" t="s">
        <v>314</v>
      </c>
      <c r="E341" s="18"/>
      <c r="F341" s="20">
        <f t="shared" ref="F341:W341" si="235">F342</f>
        <v>0</v>
      </c>
      <c r="G341" s="20">
        <f t="shared" si="235"/>
        <v>0</v>
      </c>
      <c r="H341" s="20">
        <f t="shared" si="235"/>
        <v>0</v>
      </c>
      <c r="I341" s="20">
        <f t="shared" si="235"/>
        <v>0</v>
      </c>
      <c r="J341" s="20">
        <f t="shared" si="235"/>
        <v>0</v>
      </c>
      <c r="K341" s="20">
        <f t="shared" si="235"/>
        <v>0</v>
      </c>
      <c r="L341" s="20">
        <f t="shared" si="235"/>
        <v>0</v>
      </c>
      <c r="M341" s="20">
        <f t="shared" si="235"/>
        <v>0</v>
      </c>
      <c r="N341" s="20">
        <f t="shared" si="235"/>
        <v>0</v>
      </c>
      <c r="O341" s="20">
        <f t="shared" si="235"/>
        <v>0</v>
      </c>
      <c r="P341" s="20">
        <f t="shared" si="235"/>
        <v>0</v>
      </c>
      <c r="Q341" s="20">
        <f t="shared" si="235"/>
        <v>0</v>
      </c>
      <c r="R341" s="20">
        <f t="shared" si="235"/>
        <v>0</v>
      </c>
      <c r="S341" s="20">
        <f t="shared" si="235"/>
        <v>0</v>
      </c>
      <c r="T341" s="20">
        <f t="shared" si="235"/>
        <v>0</v>
      </c>
      <c r="U341" s="20">
        <f t="shared" si="235"/>
        <v>0</v>
      </c>
      <c r="V341" s="20">
        <f t="shared" si="235"/>
        <v>0</v>
      </c>
      <c r="W341" s="20">
        <f t="shared" si="235"/>
        <v>0</v>
      </c>
      <c r="X341" s="15"/>
    </row>
    <row r="342" spans="1:24" ht="24" hidden="1">
      <c r="A342" s="21" t="s">
        <v>29</v>
      </c>
      <c r="B342" s="18" t="s">
        <v>69</v>
      </c>
      <c r="C342" s="18" t="s">
        <v>209</v>
      </c>
      <c r="D342" s="18" t="s">
        <v>314</v>
      </c>
      <c r="E342" s="18" t="s">
        <v>51</v>
      </c>
      <c r="F342" s="20">
        <f>'[1]4.ведомства'!G998</f>
        <v>0</v>
      </c>
      <c r="G342" s="20">
        <f>'[1]4.ведомства'!H998</f>
        <v>0</v>
      </c>
      <c r="H342" s="20">
        <f>'[1]4.ведомства'!I998</f>
        <v>0</v>
      </c>
      <c r="I342" s="20">
        <f>'[1]4.ведомства'!J998</f>
        <v>0</v>
      </c>
      <c r="J342" s="20">
        <f>'[1]4.ведомства'!K998</f>
        <v>0</v>
      </c>
      <c r="K342" s="20">
        <f>'[1]4.ведомства'!L998</f>
        <v>0</v>
      </c>
      <c r="L342" s="20">
        <f>'[1]4.ведомства'!M998</f>
        <v>0</v>
      </c>
      <c r="M342" s="20">
        <f>'[1]4.ведомства'!N998</f>
        <v>0</v>
      </c>
      <c r="N342" s="20">
        <f>'[1]4.ведомства'!O998</f>
        <v>0</v>
      </c>
      <c r="O342" s="20">
        <f>'[1]4.ведомства'!P998</f>
        <v>0</v>
      </c>
      <c r="P342" s="20">
        <f>'[1]4.ведомства'!Q998</f>
        <v>0</v>
      </c>
      <c r="Q342" s="20">
        <f>'[1]4.ведомства'!R998</f>
        <v>0</v>
      </c>
      <c r="R342" s="20">
        <f>'[1]4.ведомства'!S998</f>
        <v>0</v>
      </c>
      <c r="S342" s="20">
        <f>'[1]4.ведомства'!T998</f>
        <v>0</v>
      </c>
      <c r="T342" s="20">
        <f>'[1]4.ведомства'!U998</f>
        <v>0</v>
      </c>
      <c r="U342" s="20">
        <f>'[1]4.ведомства'!V998</f>
        <v>0</v>
      </c>
      <c r="V342" s="20">
        <f>'[1]4.ведомства'!W998</f>
        <v>0</v>
      </c>
      <c r="W342" s="20">
        <f>'[1]4.ведомства'!X998</f>
        <v>0</v>
      </c>
      <c r="X342" s="15"/>
    </row>
    <row r="343" spans="1:24" ht="36">
      <c r="A343" s="21" t="s">
        <v>315</v>
      </c>
      <c r="B343" s="18" t="s">
        <v>69</v>
      </c>
      <c r="C343" s="18" t="s">
        <v>209</v>
      </c>
      <c r="D343" s="18" t="s">
        <v>316</v>
      </c>
      <c r="E343" s="18"/>
      <c r="F343" s="20">
        <f>F344</f>
        <v>3354303.64</v>
      </c>
      <c r="G343" s="20">
        <f t="shared" ref="G343:K347" si="236">G344</f>
        <v>0</v>
      </c>
      <c r="H343" s="20">
        <f t="shared" si="236"/>
        <v>0</v>
      </c>
      <c r="I343" s="20">
        <f t="shared" si="236"/>
        <v>0</v>
      </c>
      <c r="J343" s="20">
        <f t="shared" si="236"/>
        <v>3354303.64</v>
      </c>
      <c r="K343" s="20">
        <f t="shared" si="236"/>
        <v>0</v>
      </c>
      <c r="L343" s="20">
        <f>L344</f>
        <v>3484225.23</v>
      </c>
      <c r="M343" s="20">
        <f t="shared" ref="M343:Q347" si="237">M344</f>
        <v>0</v>
      </c>
      <c r="N343" s="20">
        <f t="shared" si="237"/>
        <v>0</v>
      </c>
      <c r="O343" s="20">
        <f t="shared" si="237"/>
        <v>0</v>
      </c>
      <c r="P343" s="20">
        <f t="shared" si="237"/>
        <v>3484225.23</v>
      </c>
      <c r="Q343" s="20">
        <f t="shared" si="237"/>
        <v>0</v>
      </c>
      <c r="R343" s="20">
        <f>R344</f>
        <v>3614146.8</v>
      </c>
      <c r="S343" s="20">
        <f t="shared" ref="S343:W347" si="238">S344</f>
        <v>0</v>
      </c>
      <c r="T343" s="20">
        <f t="shared" si="238"/>
        <v>0</v>
      </c>
      <c r="U343" s="20">
        <f t="shared" si="238"/>
        <v>0</v>
      </c>
      <c r="V343" s="20">
        <f t="shared" si="238"/>
        <v>3614146.8</v>
      </c>
      <c r="W343" s="20">
        <f t="shared" si="238"/>
        <v>0</v>
      </c>
      <c r="X343" s="15"/>
    </row>
    <row r="344" spans="1:24" ht="36">
      <c r="A344" s="21" t="s">
        <v>317</v>
      </c>
      <c r="B344" s="18" t="s">
        <v>69</v>
      </c>
      <c r="C344" s="18" t="s">
        <v>209</v>
      </c>
      <c r="D344" s="18" t="s">
        <v>318</v>
      </c>
      <c r="E344" s="18"/>
      <c r="F344" s="20">
        <f>F347+F345</f>
        <v>3354303.64</v>
      </c>
      <c r="G344" s="20">
        <f t="shared" ref="G344:W344" si="239">G347+G345</f>
        <v>0</v>
      </c>
      <c r="H344" s="20">
        <f t="shared" si="239"/>
        <v>0</v>
      </c>
      <c r="I344" s="20">
        <f t="shared" si="239"/>
        <v>0</v>
      </c>
      <c r="J344" s="20">
        <f t="shared" si="239"/>
        <v>3354303.64</v>
      </c>
      <c r="K344" s="20">
        <f t="shared" si="239"/>
        <v>0</v>
      </c>
      <c r="L344" s="20">
        <f t="shared" si="239"/>
        <v>3484225.23</v>
      </c>
      <c r="M344" s="20">
        <f t="shared" si="239"/>
        <v>0</v>
      </c>
      <c r="N344" s="20">
        <f t="shared" si="239"/>
        <v>0</v>
      </c>
      <c r="O344" s="20">
        <f t="shared" si="239"/>
        <v>0</v>
      </c>
      <c r="P344" s="20">
        <f t="shared" si="239"/>
        <v>3484225.23</v>
      </c>
      <c r="Q344" s="20">
        <f t="shared" si="239"/>
        <v>0</v>
      </c>
      <c r="R344" s="20">
        <f t="shared" si="239"/>
        <v>3614146.8</v>
      </c>
      <c r="S344" s="20">
        <f t="shared" si="239"/>
        <v>0</v>
      </c>
      <c r="T344" s="20">
        <f t="shared" si="239"/>
        <v>0</v>
      </c>
      <c r="U344" s="20">
        <f t="shared" si="239"/>
        <v>0</v>
      </c>
      <c r="V344" s="20">
        <f t="shared" si="239"/>
        <v>3614146.8</v>
      </c>
      <c r="W344" s="20">
        <f t="shared" si="239"/>
        <v>0</v>
      </c>
      <c r="X344" s="15"/>
    </row>
    <row r="345" spans="1:24" ht="72" hidden="1">
      <c r="A345" s="21" t="s">
        <v>319</v>
      </c>
      <c r="B345" s="18" t="s">
        <v>69</v>
      </c>
      <c r="C345" s="18" t="s">
        <v>209</v>
      </c>
      <c r="D345" s="29" t="s">
        <v>320</v>
      </c>
      <c r="E345" s="18"/>
      <c r="F345" s="20">
        <f>F346</f>
        <v>0</v>
      </c>
      <c r="G345" s="20">
        <f t="shared" ref="G345:W345" si="240">G346</f>
        <v>0</v>
      </c>
      <c r="H345" s="20">
        <f t="shared" si="240"/>
        <v>0</v>
      </c>
      <c r="I345" s="20">
        <f t="shared" si="240"/>
        <v>0</v>
      </c>
      <c r="J345" s="20">
        <f t="shared" si="240"/>
        <v>0</v>
      </c>
      <c r="K345" s="20">
        <f t="shared" si="240"/>
        <v>0</v>
      </c>
      <c r="L345" s="20">
        <f t="shared" si="240"/>
        <v>0</v>
      </c>
      <c r="M345" s="20">
        <f t="shared" si="240"/>
        <v>0</v>
      </c>
      <c r="N345" s="20">
        <f t="shared" si="240"/>
        <v>0</v>
      </c>
      <c r="O345" s="20">
        <f t="shared" si="240"/>
        <v>0</v>
      </c>
      <c r="P345" s="20">
        <f t="shared" si="240"/>
        <v>0</v>
      </c>
      <c r="Q345" s="20">
        <f t="shared" si="240"/>
        <v>0</v>
      </c>
      <c r="R345" s="20">
        <f t="shared" si="240"/>
        <v>0</v>
      </c>
      <c r="S345" s="20">
        <f t="shared" si="240"/>
        <v>0</v>
      </c>
      <c r="T345" s="20">
        <f t="shared" si="240"/>
        <v>0</v>
      </c>
      <c r="U345" s="20">
        <f t="shared" si="240"/>
        <v>0</v>
      </c>
      <c r="V345" s="20">
        <f t="shared" si="240"/>
        <v>0</v>
      </c>
      <c r="W345" s="20">
        <f t="shared" si="240"/>
        <v>0</v>
      </c>
      <c r="X345" s="15"/>
    </row>
    <row r="346" spans="1:24" ht="24" hidden="1">
      <c r="A346" s="21" t="s">
        <v>29</v>
      </c>
      <c r="B346" s="18" t="s">
        <v>69</v>
      </c>
      <c r="C346" s="18" t="s">
        <v>209</v>
      </c>
      <c r="D346" s="29" t="s">
        <v>320</v>
      </c>
      <c r="E346" s="18" t="s">
        <v>51</v>
      </c>
      <c r="F346" s="20">
        <f>'[1]4.ведомства'!G1002</f>
        <v>0</v>
      </c>
      <c r="G346" s="20">
        <f>'[1]4.ведомства'!H1002</f>
        <v>0</v>
      </c>
      <c r="H346" s="20">
        <f>'[1]4.ведомства'!I1002</f>
        <v>0</v>
      </c>
      <c r="I346" s="20">
        <f>'[1]4.ведомства'!J1002</f>
        <v>0</v>
      </c>
      <c r="J346" s="20">
        <f>'[1]4.ведомства'!K1002</f>
        <v>0</v>
      </c>
      <c r="K346" s="20">
        <f>'[1]4.ведомства'!L1002</f>
        <v>0</v>
      </c>
      <c r="L346" s="20">
        <f>'[1]4.ведомства'!M1002</f>
        <v>0</v>
      </c>
      <c r="M346" s="20">
        <f>'[1]4.ведомства'!N1002</f>
        <v>0</v>
      </c>
      <c r="N346" s="20">
        <f>'[1]4.ведомства'!O1002</f>
        <v>0</v>
      </c>
      <c r="O346" s="20">
        <f>'[1]4.ведомства'!P1002</f>
        <v>0</v>
      </c>
      <c r="P346" s="20">
        <f>'[1]4.ведомства'!Q1002</f>
        <v>0</v>
      </c>
      <c r="Q346" s="20">
        <f>'[1]4.ведомства'!R1002</f>
        <v>0</v>
      </c>
      <c r="R346" s="20">
        <f>'[1]4.ведомства'!S1002</f>
        <v>0</v>
      </c>
      <c r="S346" s="20">
        <f>'[1]4.ведомства'!T1002</f>
        <v>0</v>
      </c>
      <c r="T346" s="20">
        <f>'[1]4.ведомства'!U1002</f>
        <v>0</v>
      </c>
      <c r="U346" s="20">
        <f>'[1]4.ведомства'!V1002</f>
        <v>0</v>
      </c>
      <c r="V346" s="20">
        <f>'[1]4.ведомства'!W1002</f>
        <v>0</v>
      </c>
      <c r="W346" s="20">
        <f>'[1]4.ведомства'!X1002</f>
        <v>0</v>
      </c>
      <c r="X346" s="15"/>
    </row>
    <row r="347" spans="1:24" ht="24">
      <c r="A347" s="28" t="s">
        <v>321</v>
      </c>
      <c r="B347" s="18" t="s">
        <v>69</v>
      </c>
      <c r="C347" s="18" t="s">
        <v>209</v>
      </c>
      <c r="D347" s="29" t="s">
        <v>322</v>
      </c>
      <c r="E347" s="18"/>
      <c r="F347" s="20">
        <f>F348</f>
        <v>3354303.64</v>
      </c>
      <c r="G347" s="20">
        <f t="shared" si="236"/>
        <v>0</v>
      </c>
      <c r="H347" s="20">
        <f t="shared" si="236"/>
        <v>0</v>
      </c>
      <c r="I347" s="20">
        <f t="shared" si="236"/>
        <v>0</v>
      </c>
      <c r="J347" s="20">
        <f t="shared" si="236"/>
        <v>3354303.64</v>
      </c>
      <c r="K347" s="20">
        <f t="shared" si="236"/>
        <v>0</v>
      </c>
      <c r="L347" s="20">
        <f>L348</f>
        <v>3484225.23</v>
      </c>
      <c r="M347" s="20">
        <f t="shared" si="237"/>
        <v>0</v>
      </c>
      <c r="N347" s="20">
        <f t="shared" si="237"/>
        <v>0</v>
      </c>
      <c r="O347" s="20">
        <f t="shared" si="237"/>
        <v>0</v>
      </c>
      <c r="P347" s="20">
        <f t="shared" si="237"/>
        <v>3484225.23</v>
      </c>
      <c r="Q347" s="20">
        <f t="shared" si="237"/>
        <v>0</v>
      </c>
      <c r="R347" s="20">
        <f>R348</f>
        <v>3614146.8</v>
      </c>
      <c r="S347" s="20">
        <f t="shared" si="238"/>
        <v>0</v>
      </c>
      <c r="T347" s="20">
        <f t="shared" si="238"/>
        <v>0</v>
      </c>
      <c r="U347" s="20">
        <f t="shared" si="238"/>
        <v>0</v>
      </c>
      <c r="V347" s="20">
        <f t="shared" si="238"/>
        <v>3614146.8</v>
      </c>
      <c r="W347" s="20">
        <f t="shared" si="238"/>
        <v>0</v>
      </c>
      <c r="X347" s="15"/>
    </row>
    <row r="348" spans="1:24" ht="24">
      <c r="A348" s="21" t="s">
        <v>29</v>
      </c>
      <c r="B348" s="18" t="s">
        <v>69</v>
      </c>
      <c r="C348" s="18" t="s">
        <v>209</v>
      </c>
      <c r="D348" s="29" t="s">
        <v>322</v>
      </c>
      <c r="E348" s="18" t="s">
        <v>51</v>
      </c>
      <c r="F348" s="20">
        <f>'[1]4.ведомства'!G1004</f>
        <v>3354303.64</v>
      </c>
      <c r="G348" s="20">
        <f>'[1]4.ведомства'!H1004</f>
        <v>0</v>
      </c>
      <c r="H348" s="20">
        <f>'[1]4.ведомства'!I1004</f>
        <v>0</v>
      </c>
      <c r="I348" s="20">
        <f>'[1]4.ведомства'!J1004</f>
        <v>0</v>
      </c>
      <c r="J348" s="20">
        <f>'[1]4.ведомства'!K1004</f>
        <v>3354303.64</v>
      </c>
      <c r="K348" s="20">
        <f>'[1]4.ведомства'!L1004</f>
        <v>0</v>
      </c>
      <c r="L348" s="20">
        <f>'[1]4.ведомства'!M1004</f>
        <v>3484225.23</v>
      </c>
      <c r="M348" s="20">
        <f>'[1]4.ведомства'!N1004</f>
        <v>0</v>
      </c>
      <c r="N348" s="20">
        <f>'[1]4.ведомства'!O1004</f>
        <v>0</v>
      </c>
      <c r="O348" s="20">
        <f>'[1]4.ведомства'!P1004</f>
        <v>0</v>
      </c>
      <c r="P348" s="20">
        <f>'[1]4.ведомства'!Q1004</f>
        <v>3484225.23</v>
      </c>
      <c r="Q348" s="20">
        <f>'[1]4.ведомства'!R1004</f>
        <v>0</v>
      </c>
      <c r="R348" s="20">
        <f>'[1]4.ведомства'!S1004</f>
        <v>3614146.8</v>
      </c>
      <c r="S348" s="20">
        <f>'[1]4.ведомства'!T1004</f>
        <v>0</v>
      </c>
      <c r="T348" s="20">
        <f>'[1]4.ведомства'!U1004</f>
        <v>0</v>
      </c>
      <c r="U348" s="20">
        <f>'[1]4.ведомства'!V1004</f>
        <v>0</v>
      </c>
      <c r="V348" s="20">
        <f>'[1]4.ведомства'!W1004</f>
        <v>3614146.8</v>
      </c>
      <c r="W348" s="20">
        <f>'[1]4.ведомства'!X1004</f>
        <v>0</v>
      </c>
      <c r="X348" s="15"/>
    </row>
    <row r="349" spans="1:24" hidden="1">
      <c r="A349" s="23" t="s">
        <v>34</v>
      </c>
      <c r="B349" s="18" t="s">
        <v>69</v>
      </c>
      <c r="C349" s="18" t="s">
        <v>209</v>
      </c>
      <c r="D349" s="18" t="s">
        <v>35</v>
      </c>
      <c r="E349" s="18"/>
      <c r="F349" s="20">
        <f>F350</f>
        <v>0</v>
      </c>
      <c r="G349" s="20">
        <f t="shared" ref="G349:K351" si="241">G350</f>
        <v>0</v>
      </c>
      <c r="H349" s="20">
        <f t="shared" si="241"/>
        <v>0</v>
      </c>
      <c r="I349" s="20">
        <f t="shared" si="241"/>
        <v>0</v>
      </c>
      <c r="J349" s="20">
        <f t="shared" si="241"/>
        <v>0</v>
      </c>
      <c r="K349" s="20">
        <f t="shared" si="241"/>
        <v>0</v>
      </c>
      <c r="L349" s="20">
        <f>L350</f>
        <v>0</v>
      </c>
      <c r="M349" s="20">
        <f t="shared" ref="M349:Q351" si="242">M350</f>
        <v>0</v>
      </c>
      <c r="N349" s="20">
        <f t="shared" si="242"/>
        <v>0</v>
      </c>
      <c r="O349" s="20">
        <f t="shared" si="242"/>
        <v>0</v>
      </c>
      <c r="P349" s="20">
        <f t="shared" si="242"/>
        <v>0</v>
      </c>
      <c r="Q349" s="20">
        <f t="shared" si="242"/>
        <v>0</v>
      </c>
      <c r="R349" s="20">
        <f>R350</f>
        <v>0</v>
      </c>
      <c r="S349" s="20">
        <f t="shared" ref="S349:W351" si="243">S350</f>
        <v>0</v>
      </c>
      <c r="T349" s="20">
        <f t="shared" si="243"/>
        <v>0</v>
      </c>
      <c r="U349" s="20">
        <f t="shared" si="243"/>
        <v>0</v>
      </c>
      <c r="V349" s="20">
        <f t="shared" si="243"/>
        <v>0</v>
      </c>
      <c r="W349" s="20">
        <f t="shared" si="243"/>
        <v>0</v>
      </c>
      <c r="X349" s="15"/>
    </row>
    <row r="350" spans="1:24" ht="24" hidden="1">
      <c r="A350" s="22" t="s">
        <v>198</v>
      </c>
      <c r="B350" s="18" t="s">
        <v>69</v>
      </c>
      <c r="C350" s="18" t="s">
        <v>209</v>
      </c>
      <c r="D350" s="18" t="s">
        <v>199</v>
      </c>
      <c r="E350" s="18"/>
      <c r="F350" s="20">
        <f>F351</f>
        <v>0</v>
      </c>
      <c r="G350" s="20">
        <f t="shared" si="241"/>
        <v>0</v>
      </c>
      <c r="H350" s="20">
        <f t="shared" si="241"/>
        <v>0</v>
      </c>
      <c r="I350" s="20">
        <f t="shared" si="241"/>
        <v>0</v>
      </c>
      <c r="J350" s="20">
        <f t="shared" si="241"/>
        <v>0</v>
      </c>
      <c r="K350" s="20">
        <f t="shared" si="241"/>
        <v>0</v>
      </c>
      <c r="L350" s="20">
        <f>L351</f>
        <v>0</v>
      </c>
      <c r="M350" s="20">
        <f t="shared" si="242"/>
        <v>0</v>
      </c>
      <c r="N350" s="20">
        <f t="shared" si="242"/>
        <v>0</v>
      </c>
      <c r="O350" s="20">
        <f t="shared" si="242"/>
        <v>0</v>
      </c>
      <c r="P350" s="20">
        <f t="shared" si="242"/>
        <v>0</v>
      </c>
      <c r="Q350" s="20">
        <f t="shared" si="242"/>
        <v>0</v>
      </c>
      <c r="R350" s="20">
        <f>R351</f>
        <v>0</v>
      </c>
      <c r="S350" s="20">
        <f t="shared" si="243"/>
        <v>0</v>
      </c>
      <c r="T350" s="20">
        <f t="shared" si="243"/>
        <v>0</v>
      </c>
      <c r="U350" s="20">
        <f t="shared" si="243"/>
        <v>0</v>
      </c>
      <c r="V350" s="20">
        <f t="shared" si="243"/>
        <v>0</v>
      </c>
      <c r="W350" s="20">
        <f t="shared" si="243"/>
        <v>0</v>
      </c>
      <c r="X350" s="15"/>
    </row>
    <row r="351" spans="1:24" ht="24" hidden="1">
      <c r="A351" s="21" t="s">
        <v>276</v>
      </c>
      <c r="B351" s="18" t="s">
        <v>69</v>
      </c>
      <c r="C351" s="18" t="s">
        <v>209</v>
      </c>
      <c r="D351" s="29" t="s">
        <v>201</v>
      </c>
      <c r="E351" s="18"/>
      <c r="F351" s="20">
        <f>F352</f>
        <v>0</v>
      </c>
      <c r="G351" s="20">
        <f t="shared" si="241"/>
        <v>0</v>
      </c>
      <c r="H351" s="20">
        <f t="shared" si="241"/>
        <v>0</v>
      </c>
      <c r="I351" s="20">
        <f t="shared" si="241"/>
        <v>0</v>
      </c>
      <c r="J351" s="20">
        <f t="shared" si="241"/>
        <v>0</v>
      </c>
      <c r="K351" s="20">
        <f t="shared" si="241"/>
        <v>0</v>
      </c>
      <c r="L351" s="20">
        <f>L352</f>
        <v>0</v>
      </c>
      <c r="M351" s="20">
        <f t="shared" si="242"/>
        <v>0</v>
      </c>
      <c r="N351" s="20">
        <f t="shared" si="242"/>
        <v>0</v>
      </c>
      <c r="O351" s="20">
        <f t="shared" si="242"/>
        <v>0</v>
      </c>
      <c r="P351" s="20">
        <f t="shared" si="242"/>
        <v>0</v>
      </c>
      <c r="Q351" s="20">
        <f t="shared" si="242"/>
        <v>0</v>
      </c>
      <c r="R351" s="20">
        <f>R352</f>
        <v>0</v>
      </c>
      <c r="S351" s="20">
        <f t="shared" si="243"/>
        <v>0</v>
      </c>
      <c r="T351" s="20">
        <f t="shared" si="243"/>
        <v>0</v>
      </c>
      <c r="U351" s="20">
        <f t="shared" si="243"/>
        <v>0</v>
      </c>
      <c r="V351" s="20">
        <f t="shared" si="243"/>
        <v>0</v>
      </c>
      <c r="W351" s="20">
        <f t="shared" si="243"/>
        <v>0</v>
      </c>
      <c r="X351" s="15"/>
    </row>
    <row r="352" spans="1:24" hidden="1">
      <c r="A352" s="21" t="s">
        <v>56</v>
      </c>
      <c r="B352" s="18" t="s">
        <v>69</v>
      </c>
      <c r="C352" s="18" t="s">
        <v>209</v>
      </c>
      <c r="D352" s="29" t="s">
        <v>201</v>
      </c>
      <c r="E352" s="18" t="s">
        <v>277</v>
      </c>
      <c r="F352" s="20">
        <f>'[1]4.ведомства'!G1008</f>
        <v>0</v>
      </c>
      <c r="G352" s="20">
        <f>'[1]4.ведомства'!H1008</f>
        <v>0</v>
      </c>
      <c r="H352" s="20">
        <f>'[1]4.ведомства'!I1008</f>
        <v>0</v>
      </c>
      <c r="I352" s="20">
        <f>'[1]4.ведомства'!J1008</f>
        <v>0</v>
      </c>
      <c r="J352" s="20">
        <f>'[1]4.ведомства'!K1008</f>
        <v>0</v>
      </c>
      <c r="K352" s="20">
        <f>'[1]4.ведомства'!L1008</f>
        <v>0</v>
      </c>
      <c r="L352" s="20">
        <f>'[1]4.ведомства'!M1008</f>
        <v>0</v>
      </c>
      <c r="M352" s="20">
        <f>'[1]4.ведомства'!N1008</f>
        <v>0</v>
      </c>
      <c r="N352" s="20">
        <f>'[1]4.ведомства'!O1008</f>
        <v>0</v>
      </c>
      <c r="O352" s="20">
        <f>'[1]4.ведомства'!P1008</f>
        <v>0</v>
      </c>
      <c r="P352" s="20">
        <f>'[1]4.ведомства'!Q1008</f>
        <v>0</v>
      </c>
      <c r="Q352" s="20">
        <f>'[1]4.ведомства'!R1008</f>
        <v>0</v>
      </c>
      <c r="R352" s="20">
        <f>'[1]4.ведомства'!S1008</f>
        <v>0</v>
      </c>
      <c r="S352" s="20">
        <f>'[1]4.ведомства'!T1008</f>
        <v>0</v>
      </c>
      <c r="T352" s="20">
        <f>'[1]4.ведомства'!U1008</f>
        <v>0</v>
      </c>
      <c r="U352" s="20">
        <f>'[1]4.ведомства'!V1008</f>
        <v>0</v>
      </c>
      <c r="V352" s="20">
        <f>'[1]4.ведомства'!W1008</f>
        <v>0</v>
      </c>
      <c r="W352" s="20">
        <f>'[1]4.ведомства'!X1008</f>
        <v>0</v>
      </c>
      <c r="X352" s="15"/>
    </row>
    <row r="353" spans="1:24">
      <c r="A353" s="21" t="s">
        <v>323</v>
      </c>
      <c r="B353" s="18" t="s">
        <v>69</v>
      </c>
      <c r="C353" s="18" t="s">
        <v>221</v>
      </c>
      <c r="D353" s="18"/>
      <c r="E353" s="19"/>
      <c r="F353" s="20">
        <f>F354</f>
        <v>40860</v>
      </c>
      <c r="G353" s="20">
        <f t="shared" ref="G353:W355" si="244">G354</f>
        <v>34731</v>
      </c>
      <c r="H353" s="20">
        <f t="shared" si="244"/>
        <v>0</v>
      </c>
      <c r="I353" s="20">
        <f t="shared" si="244"/>
        <v>0</v>
      </c>
      <c r="J353" s="20">
        <f t="shared" si="244"/>
        <v>40860</v>
      </c>
      <c r="K353" s="20">
        <f t="shared" si="244"/>
        <v>34731</v>
      </c>
      <c r="L353" s="20">
        <f t="shared" si="244"/>
        <v>40860</v>
      </c>
      <c r="M353" s="20">
        <f t="shared" si="244"/>
        <v>34731</v>
      </c>
      <c r="N353" s="20">
        <f t="shared" si="244"/>
        <v>0</v>
      </c>
      <c r="O353" s="20">
        <f t="shared" si="244"/>
        <v>0</v>
      </c>
      <c r="P353" s="20">
        <f t="shared" si="244"/>
        <v>40860</v>
      </c>
      <c r="Q353" s="20">
        <f t="shared" si="244"/>
        <v>34731</v>
      </c>
      <c r="R353" s="20">
        <f t="shared" si="244"/>
        <v>40860</v>
      </c>
      <c r="S353" s="20">
        <f t="shared" si="244"/>
        <v>34731</v>
      </c>
      <c r="T353" s="20">
        <f t="shared" si="244"/>
        <v>0</v>
      </c>
      <c r="U353" s="20">
        <f t="shared" si="244"/>
        <v>0</v>
      </c>
      <c r="V353" s="20">
        <f t="shared" si="244"/>
        <v>40860</v>
      </c>
      <c r="W353" s="20">
        <f t="shared" si="244"/>
        <v>34731</v>
      </c>
      <c r="X353" s="15"/>
    </row>
    <row r="354" spans="1:24" ht="24">
      <c r="A354" s="21" t="s">
        <v>324</v>
      </c>
      <c r="B354" s="18" t="s">
        <v>69</v>
      </c>
      <c r="C354" s="18" t="s">
        <v>221</v>
      </c>
      <c r="D354" s="18" t="s">
        <v>21</v>
      </c>
      <c r="E354" s="19"/>
      <c r="F354" s="20">
        <f>F355</f>
        <v>40860</v>
      </c>
      <c r="G354" s="20">
        <f t="shared" si="244"/>
        <v>34731</v>
      </c>
      <c r="H354" s="20">
        <f t="shared" si="244"/>
        <v>0</v>
      </c>
      <c r="I354" s="20">
        <f t="shared" si="244"/>
        <v>0</v>
      </c>
      <c r="J354" s="20">
        <f t="shared" si="244"/>
        <v>40860</v>
      </c>
      <c r="K354" s="20">
        <f t="shared" si="244"/>
        <v>34731</v>
      </c>
      <c r="L354" s="20">
        <f>L355</f>
        <v>40860</v>
      </c>
      <c r="M354" s="20">
        <f t="shared" si="244"/>
        <v>34731</v>
      </c>
      <c r="N354" s="20">
        <f t="shared" si="244"/>
        <v>0</v>
      </c>
      <c r="O354" s="20">
        <f t="shared" si="244"/>
        <v>0</v>
      </c>
      <c r="P354" s="20">
        <f t="shared" si="244"/>
        <v>40860</v>
      </c>
      <c r="Q354" s="20">
        <f t="shared" si="244"/>
        <v>34731</v>
      </c>
      <c r="R354" s="20">
        <f>R355</f>
        <v>40860</v>
      </c>
      <c r="S354" s="20">
        <f t="shared" si="244"/>
        <v>34731</v>
      </c>
      <c r="T354" s="20">
        <f t="shared" si="244"/>
        <v>0</v>
      </c>
      <c r="U354" s="20">
        <f t="shared" si="244"/>
        <v>0</v>
      </c>
      <c r="V354" s="20">
        <f t="shared" si="244"/>
        <v>40860</v>
      </c>
      <c r="W354" s="20">
        <f t="shared" si="244"/>
        <v>34731</v>
      </c>
      <c r="X354" s="15"/>
    </row>
    <row r="355" spans="1:24" ht="36">
      <c r="A355" s="21" t="s">
        <v>166</v>
      </c>
      <c r="B355" s="18" t="s">
        <v>69</v>
      </c>
      <c r="C355" s="18" t="s">
        <v>221</v>
      </c>
      <c r="D355" s="18" t="s">
        <v>167</v>
      </c>
      <c r="E355" s="19"/>
      <c r="F355" s="20">
        <f>F356</f>
        <v>40860</v>
      </c>
      <c r="G355" s="20">
        <f t="shared" si="244"/>
        <v>34731</v>
      </c>
      <c r="H355" s="20">
        <f t="shared" si="244"/>
        <v>0</v>
      </c>
      <c r="I355" s="20">
        <f t="shared" si="244"/>
        <v>0</v>
      </c>
      <c r="J355" s="20">
        <f t="shared" si="244"/>
        <v>40860</v>
      </c>
      <c r="K355" s="20">
        <f t="shared" si="244"/>
        <v>34731</v>
      </c>
      <c r="L355" s="20">
        <f>L356</f>
        <v>40860</v>
      </c>
      <c r="M355" s="20">
        <f t="shared" si="244"/>
        <v>34731</v>
      </c>
      <c r="N355" s="20">
        <f t="shared" si="244"/>
        <v>0</v>
      </c>
      <c r="O355" s="20">
        <f t="shared" si="244"/>
        <v>0</v>
      </c>
      <c r="P355" s="20">
        <f t="shared" si="244"/>
        <v>40860</v>
      </c>
      <c r="Q355" s="20">
        <f t="shared" si="244"/>
        <v>34731</v>
      </c>
      <c r="R355" s="20">
        <f>R356</f>
        <v>40860</v>
      </c>
      <c r="S355" s="20">
        <f t="shared" si="244"/>
        <v>34731</v>
      </c>
      <c r="T355" s="20">
        <f t="shared" si="244"/>
        <v>0</v>
      </c>
      <c r="U355" s="20">
        <f t="shared" si="244"/>
        <v>0</v>
      </c>
      <c r="V355" s="20">
        <f t="shared" si="244"/>
        <v>40860</v>
      </c>
      <c r="W355" s="20">
        <f t="shared" si="244"/>
        <v>34731</v>
      </c>
      <c r="X355" s="15"/>
    </row>
    <row r="356" spans="1:24" ht="36">
      <c r="A356" s="21" t="s">
        <v>325</v>
      </c>
      <c r="B356" s="18" t="s">
        <v>69</v>
      </c>
      <c r="C356" s="18" t="s">
        <v>221</v>
      </c>
      <c r="D356" s="18" t="s">
        <v>326</v>
      </c>
      <c r="E356" s="19"/>
      <c r="F356" s="20">
        <f t="shared" ref="F356:W356" si="245">F357+F359</f>
        <v>40860</v>
      </c>
      <c r="G356" s="20">
        <f t="shared" si="245"/>
        <v>34731</v>
      </c>
      <c r="H356" s="20">
        <f t="shared" si="245"/>
        <v>0</v>
      </c>
      <c r="I356" s="20">
        <f t="shared" si="245"/>
        <v>0</v>
      </c>
      <c r="J356" s="20">
        <f t="shared" si="245"/>
        <v>40860</v>
      </c>
      <c r="K356" s="20">
        <f t="shared" si="245"/>
        <v>34731</v>
      </c>
      <c r="L356" s="20">
        <f t="shared" si="245"/>
        <v>40860</v>
      </c>
      <c r="M356" s="20">
        <f t="shared" si="245"/>
        <v>34731</v>
      </c>
      <c r="N356" s="20">
        <f t="shared" si="245"/>
        <v>0</v>
      </c>
      <c r="O356" s="20">
        <f t="shared" si="245"/>
        <v>0</v>
      </c>
      <c r="P356" s="20">
        <f t="shared" si="245"/>
        <v>40860</v>
      </c>
      <c r="Q356" s="20">
        <f t="shared" si="245"/>
        <v>34731</v>
      </c>
      <c r="R356" s="20">
        <f t="shared" si="245"/>
        <v>40860</v>
      </c>
      <c r="S356" s="20">
        <f t="shared" si="245"/>
        <v>34731</v>
      </c>
      <c r="T356" s="20">
        <f t="shared" si="245"/>
        <v>0</v>
      </c>
      <c r="U356" s="20">
        <f t="shared" si="245"/>
        <v>0</v>
      </c>
      <c r="V356" s="20">
        <f t="shared" si="245"/>
        <v>40860</v>
      </c>
      <c r="W356" s="20">
        <f t="shared" si="245"/>
        <v>34731</v>
      </c>
      <c r="X356" s="15"/>
    </row>
    <row r="357" spans="1:24" ht="36">
      <c r="A357" s="21" t="s">
        <v>327</v>
      </c>
      <c r="B357" s="18" t="s">
        <v>69</v>
      </c>
      <c r="C357" s="18" t="s">
        <v>221</v>
      </c>
      <c r="D357" s="18" t="s">
        <v>328</v>
      </c>
      <c r="E357" s="19"/>
      <c r="F357" s="20">
        <f t="shared" ref="F357:W357" si="246">F358</f>
        <v>34731</v>
      </c>
      <c r="G357" s="20">
        <f t="shared" si="246"/>
        <v>34731</v>
      </c>
      <c r="H357" s="20">
        <f t="shared" si="246"/>
        <v>0</v>
      </c>
      <c r="I357" s="20">
        <f t="shared" si="246"/>
        <v>0</v>
      </c>
      <c r="J357" s="20">
        <f t="shared" si="246"/>
        <v>34731</v>
      </c>
      <c r="K357" s="20">
        <f t="shared" si="246"/>
        <v>34731</v>
      </c>
      <c r="L357" s="20">
        <f t="shared" si="246"/>
        <v>34731</v>
      </c>
      <c r="M357" s="20">
        <f t="shared" si="246"/>
        <v>34731</v>
      </c>
      <c r="N357" s="20">
        <f t="shared" si="246"/>
        <v>0</v>
      </c>
      <c r="O357" s="20">
        <f t="shared" si="246"/>
        <v>0</v>
      </c>
      <c r="P357" s="20">
        <f t="shared" si="246"/>
        <v>34731</v>
      </c>
      <c r="Q357" s="20">
        <f t="shared" si="246"/>
        <v>34731</v>
      </c>
      <c r="R357" s="20">
        <f t="shared" si="246"/>
        <v>34731</v>
      </c>
      <c r="S357" s="20">
        <f t="shared" si="246"/>
        <v>34731</v>
      </c>
      <c r="T357" s="20">
        <f t="shared" si="246"/>
        <v>0</v>
      </c>
      <c r="U357" s="20">
        <f t="shared" si="246"/>
        <v>0</v>
      </c>
      <c r="V357" s="20">
        <f t="shared" si="246"/>
        <v>34731</v>
      </c>
      <c r="W357" s="20">
        <f t="shared" si="246"/>
        <v>34731</v>
      </c>
      <c r="X357" s="15"/>
    </row>
    <row r="358" spans="1:24" ht="24">
      <c r="A358" s="21" t="s">
        <v>29</v>
      </c>
      <c r="B358" s="18" t="s">
        <v>69</v>
      </c>
      <c r="C358" s="18" t="s">
        <v>221</v>
      </c>
      <c r="D358" s="18" t="s">
        <v>328</v>
      </c>
      <c r="E358" s="19">
        <v>200</v>
      </c>
      <c r="F358" s="20">
        <f>'[1]4.ведомства'!G153</f>
        <v>34731</v>
      </c>
      <c r="G358" s="20">
        <f>'[1]4.ведомства'!H153</f>
        <v>34731</v>
      </c>
      <c r="H358" s="20">
        <f>'[1]4.ведомства'!I153</f>
        <v>0</v>
      </c>
      <c r="I358" s="20">
        <f>'[1]4.ведомства'!J153</f>
        <v>0</v>
      </c>
      <c r="J358" s="20">
        <f>'[1]4.ведомства'!K153</f>
        <v>34731</v>
      </c>
      <c r="K358" s="20">
        <f>'[1]4.ведомства'!L153</f>
        <v>34731</v>
      </c>
      <c r="L358" s="20">
        <f>'[1]4.ведомства'!M153</f>
        <v>34731</v>
      </c>
      <c r="M358" s="20">
        <f>'[1]4.ведомства'!N153</f>
        <v>34731</v>
      </c>
      <c r="N358" s="20">
        <f>'[1]4.ведомства'!O153</f>
        <v>0</v>
      </c>
      <c r="O358" s="20">
        <f>'[1]4.ведомства'!P153</f>
        <v>0</v>
      </c>
      <c r="P358" s="20">
        <f>'[1]4.ведомства'!Q153</f>
        <v>34731</v>
      </c>
      <c r="Q358" s="20">
        <f>'[1]4.ведомства'!R153</f>
        <v>34731</v>
      </c>
      <c r="R358" s="20">
        <f>'[1]4.ведомства'!S153</f>
        <v>34731</v>
      </c>
      <c r="S358" s="20">
        <f>'[1]4.ведомства'!T153</f>
        <v>34731</v>
      </c>
      <c r="T358" s="20">
        <f>'[1]4.ведомства'!U153</f>
        <v>0</v>
      </c>
      <c r="U358" s="20">
        <f>'[1]4.ведомства'!V153</f>
        <v>0</v>
      </c>
      <c r="V358" s="20">
        <f>'[1]4.ведомства'!W153</f>
        <v>34731</v>
      </c>
      <c r="W358" s="20">
        <f>'[1]4.ведомства'!X153</f>
        <v>34731</v>
      </c>
      <c r="X358" s="15"/>
    </row>
    <row r="359" spans="1:24" ht="36">
      <c r="A359" s="21" t="s">
        <v>329</v>
      </c>
      <c r="B359" s="18" t="s">
        <v>69</v>
      </c>
      <c r="C359" s="18" t="s">
        <v>221</v>
      </c>
      <c r="D359" s="19" t="s">
        <v>330</v>
      </c>
      <c r="E359" s="19"/>
      <c r="F359" s="20">
        <f t="shared" ref="F359:W359" si="247">F360</f>
        <v>6129</v>
      </c>
      <c r="G359" s="20">
        <f t="shared" si="247"/>
        <v>0</v>
      </c>
      <c r="H359" s="20">
        <f t="shared" si="247"/>
        <v>0</v>
      </c>
      <c r="I359" s="20">
        <f t="shared" si="247"/>
        <v>0</v>
      </c>
      <c r="J359" s="20">
        <f t="shared" si="247"/>
        <v>6129</v>
      </c>
      <c r="K359" s="20">
        <f t="shared" si="247"/>
        <v>0</v>
      </c>
      <c r="L359" s="20">
        <f t="shared" si="247"/>
        <v>6129</v>
      </c>
      <c r="M359" s="20">
        <f t="shared" si="247"/>
        <v>0</v>
      </c>
      <c r="N359" s="20">
        <f t="shared" si="247"/>
        <v>0</v>
      </c>
      <c r="O359" s="20">
        <f t="shared" si="247"/>
        <v>0</v>
      </c>
      <c r="P359" s="20">
        <f t="shared" si="247"/>
        <v>6129</v>
      </c>
      <c r="Q359" s="20">
        <f t="shared" si="247"/>
        <v>0</v>
      </c>
      <c r="R359" s="20">
        <f t="shared" si="247"/>
        <v>6129</v>
      </c>
      <c r="S359" s="20">
        <f t="shared" si="247"/>
        <v>0</v>
      </c>
      <c r="T359" s="20">
        <f t="shared" si="247"/>
        <v>0</v>
      </c>
      <c r="U359" s="20">
        <f t="shared" si="247"/>
        <v>0</v>
      </c>
      <c r="V359" s="20">
        <f t="shared" si="247"/>
        <v>6129</v>
      </c>
      <c r="W359" s="20">
        <f t="shared" si="247"/>
        <v>0</v>
      </c>
      <c r="X359" s="15"/>
    </row>
    <row r="360" spans="1:24" ht="24">
      <c r="A360" s="21" t="s">
        <v>29</v>
      </c>
      <c r="B360" s="18" t="s">
        <v>69</v>
      </c>
      <c r="C360" s="18" t="s">
        <v>221</v>
      </c>
      <c r="D360" s="19" t="s">
        <v>330</v>
      </c>
      <c r="E360" s="19">
        <v>200</v>
      </c>
      <c r="F360" s="20">
        <f>'[1]4.ведомства'!G155</f>
        <v>6129</v>
      </c>
      <c r="G360" s="20">
        <f>'[1]4.ведомства'!H155</f>
        <v>0</v>
      </c>
      <c r="H360" s="20">
        <f>'[1]4.ведомства'!I155</f>
        <v>0</v>
      </c>
      <c r="I360" s="20">
        <f>'[1]4.ведомства'!J155</f>
        <v>0</v>
      </c>
      <c r="J360" s="20">
        <f>'[1]4.ведомства'!K155</f>
        <v>6129</v>
      </c>
      <c r="K360" s="20">
        <f>'[1]4.ведомства'!L155</f>
        <v>0</v>
      </c>
      <c r="L360" s="20">
        <f>'[1]4.ведомства'!M155</f>
        <v>6129</v>
      </c>
      <c r="M360" s="20">
        <f>'[1]4.ведомства'!N155</f>
        <v>0</v>
      </c>
      <c r="N360" s="20">
        <f>'[1]4.ведомства'!O155</f>
        <v>0</v>
      </c>
      <c r="O360" s="20">
        <f>'[1]4.ведомства'!P155</f>
        <v>0</v>
      </c>
      <c r="P360" s="20">
        <f>'[1]4.ведомства'!Q155</f>
        <v>6129</v>
      </c>
      <c r="Q360" s="20">
        <f>'[1]4.ведомства'!R155</f>
        <v>0</v>
      </c>
      <c r="R360" s="20">
        <f>'[1]4.ведомства'!S155</f>
        <v>6129</v>
      </c>
      <c r="S360" s="20">
        <f>'[1]4.ведомства'!T155</f>
        <v>0</v>
      </c>
      <c r="T360" s="20">
        <f>'[1]4.ведомства'!U155</f>
        <v>0</v>
      </c>
      <c r="U360" s="20">
        <f>'[1]4.ведомства'!V155</f>
        <v>0</v>
      </c>
      <c r="V360" s="20">
        <f>'[1]4.ведомства'!W155</f>
        <v>6129</v>
      </c>
      <c r="W360" s="20">
        <f>'[1]4.ведомства'!X155</f>
        <v>0</v>
      </c>
      <c r="X360" s="15"/>
    </row>
    <row r="361" spans="1:24">
      <c r="A361" s="21" t="s">
        <v>331</v>
      </c>
      <c r="B361" s="18" t="s">
        <v>69</v>
      </c>
      <c r="C361" s="18" t="s">
        <v>332</v>
      </c>
      <c r="D361" s="18"/>
      <c r="E361" s="19"/>
      <c r="F361" s="20">
        <f t="shared" ref="F361:W361" si="248">F362+F379+F396</f>
        <v>1119703906.8900001</v>
      </c>
      <c r="G361" s="20">
        <f t="shared" si="248"/>
        <v>1070059043.11</v>
      </c>
      <c r="H361" s="20">
        <f t="shared" si="248"/>
        <v>0</v>
      </c>
      <c r="I361" s="20">
        <f t="shared" si="248"/>
        <v>0</v>
      </c>
      <c r="J361" s="20">
        <f t="shared" si="248"/>
        <v>1119703906.8900001</v>
      </c>
      <c r="K361" s="20">
        <f t="shared" si="248"/>
        <v>1070059043.11</v>
      </c>
      <c r="L361" s="20">
        <f t="shared" si="248"/>
        <v>1117360474.3199999</v>
      </c>
      <c r="M361" s="20">
        <f t="shared" si="248"/>
        <v>1070113185.67</v>
      </c>
      <c r="N361" s="20">
        <f t="shared" si="248"/>
        <v>0</v>
      </c>
      <c r="O361" s="20">
        <f t="shared" si="248"/>
        <v>0</v>
      </c>
      <c r="P361" s="20">
        <f t="shared" si="248"/>
        <v>1117360474.3199999</v>
      </c>
      <c r="Q361" s="20">
        <f t="shared" si="248"/>
        <v>1070113185.67</v>
      </c>
      <c r="R361" s="20">
        <f t="shared" si="248"/>
        <v>46892563.419999994</v>
      </c>
      <c r="S361" s="20">
        <f t="shared" si="248"/>
        <v>16710</v>
      </c>
      <c r="T361" s="20">
        <f t="shared" si="248"/>
        <v>0</v>
      </c>
      <c r="U361" s="20">
        <f t="shared" si="248"/>
        <v>0</v>
      </c>
      <c r="V361" s="20">
        <f t="shared" si="248"/>
        <v>46892563.419999994</v>
      </c>
      <c r="W361" s="20">
        <f t="shared" si="248"/>
        <v>16710</v>
      </c>
      <c r="X361" s="15"/>
    </row>
    <row r="362" spans="1:24" ht="24">
      <c r="A362" s="21" t="s">
        <v>333</v>
      </c>
      <c r="B362" s="18" t="s">
        <v>69</v>
      </c>
      <c r="C362" s="18" t="s">
        <v>332</v>
      </c>
      <c r="D362" s="18" t="s">
        <v>334</v>
      </c>
      <c r="E362" s="19"/>
      <c r="F362" s="20">
        <f t="shared" ref="F362:W362" si="249">F363+F375</f>
        <v>1210000</v>
      </c>
      <c r="G362" s="20">
        <f t="shared" si="249"/>
        <v>0</v>
      </c>
      <c r="H362" s="20">
        <f t="shared" si="249"/>
        <v>0</v>
      </c>
      <c r="I362" s="20">
        <f t="shared" si="249"/>
        <v>0</v>
      </c>
      <c r="J362" s="20">
        <f t="shared" si="249"/>
        <v>1210000</v>
      </c>
      <c r="K362" s="20">
        <f t="shared" si="249"/>
        <v>0</v>
      </c>
      <c r="L362" s="20">
        <f t="shared" si="249"/>
        <v>1210000</v>
      </c>
      <c r="M362" s="20">
        <f t="shared" si="249"/>
        <v>0</v>
      </c>
      <c r="N362" s="20">
        <f t="shared" si="249"/>
        <v>0</v>
      </c>
      <c r="O362" s="20">
        <f t="shared" si="249"/>
        <v>0</v>
      </c>
      <c r="P362" s="20">
        <f t="shared" si="249"/>
        <v>1210000</v>
      </c>
      <c r="Q362" s="20">
        <f t="shared" si="249"/>
        <v>0</v>
      </c>
      <c r="R362" s="20">
        <f t="shared" si="249"/>
        <v>1210000</v>
      </c>
      <c r="S362" s="20">
        <f t="shared" si="249"/>
        <v>0</v>
      </c>
      <c r="T362" s="20">
        <f t="shared" si="249"/>
        <v>0</v>
      </c>
      <c r="U362" s="20">
        <f t="shared" si="249"/>
        <v>0</v>
      </c>
      <c r="V362" s="20">
        <f t="shared" si="249"/>
        <v>1210000</v>
      </c>
      <c r="W362" s="20">
        <f t="shared" si="249"/>
        <v>0</v>
      </c>
      <c r="X362" s="15"/>
    </row>
    <row r="363" spans="1:24" ht="36">
      <c r="A363" s="21" t="s">
        <v>335</v>
      </c>
      <c r="B363" s="18" t="s">
        <v>69</v>
      </c>
      <c r="C363" s="18" t="s">
        <v>332</v>
      </c>
      <c r="D363" s="18" t="s">
        <v>336</v>
      </c>
      <c r="E363" s="19"/>
      <c r="F363" s="20">
        <f t="shared" ref="F363:W363" si="250">F364+F368</f>
        <v>1110000</v>
      </c>
      <c r="G363" s="20">
        <f t="shared" si="250"/>
        <v>0</v>
      </c>
      <c r="H363" s="20">
        <f t="shared" si="250"/>
        <v>0</v>
      </c>
      <c r="I363" s="20">
        <f t="shared" si="250"/>
        <v>0</v>
      </c>
      <c r="J363" s="20">
        <f t="shared" si="250"/>
        <v>1110000</v>
      </c>
      <c r="K363" s="20">
        <f t="shared" si="250"/>
        <v>0</v>
      </c>
      <c r="L363" s="20">
        <f t="shared" si="250"/>
        <v>1110000</v>
      </c>
      <c r="M363" s="20">
        <f t="shared" si="250"/>
        <v>0</v>
      </c>
      <c r="N363" s="20">
        <f t="shared" si="250"/>
        <v>0</v>
      </c>
      <c r="O363" s="20">
        <f t="shared" si="250"/>
        <v>0</v>
      </c>
      <c r="P363" s="20">
        <f t="shared" si="250"/>
        <v>1110000</v>
      </c>
      <c r="Q363" s="20">
        <f t="shared" si="250"/>
        <v>0</v>
      </c>
      <c r="R363" s="20">
        <f t="shared" si="250"/>
        <v>1110000</v>
      </c>
      <c r="S363" s="20">
        <f t="shared" si="250"/>
        <v>0</v>
      </c>
      <c r="T363" s="20">
        <f t="shared" si="250"/>
        <v>0</v>
      </c>
      <c r="U363" s="20">
        <f t="shared" si="250"/>
        <v>0</v>
      </c>
      <c r="V363" s="20">
        <f t="shared" si="250"/>
        <v>1110000</v>
      </c>
      <c r="W363" s="20">
        <f t="shared" si="250"/>
        <v>0</v>
      </c>
      <c r="X363" s="15"/>
    </row>
    <row r="364" spans="1:24" ht="24">
      <c r="A364" s="21" t="s">
        <v>337</v>
      </c>
      <c r="B364" s="18" t="s">
        <v>69</v>
      </c>
      <c r="C364" s="18" t="s">
        <v>332</v>
      </c>
      <c r="D364" s="18" t="s">
        <v>338</v>
      </c>
      <c r="E364" s="19"/>
      <c r="F364" s="20">
        <f t="shared" ref="F364:W364" si="251">F365</f>
        <v>110000</v>
      </c>
      <c r="G364" s="20">
        <f t="shared" si="251"/>
        <v>0</v>
      </c>
      <c r="H364" s="20">
        <f t="shared" si="251"/>
        <v>0</v>
      </c>
      <c r="I364" s="20">
        <f t="shared" si="251"/>
        <v>0</v>
      </c>
      <c r="J364" s="20">
        <f t="shared" si="251"/>
        <v>110000</v>
      </c>
      <c r="K364" s="20">
        <f t="shared" si="251"/>
        <v>0</v>
      </c>
      <c r="L364" s="20">
        <f t="shared" si="251"/>
        <v>110000</v>
      </c>
      <c r="M364" s="20">
        <f t="shared" si="251"/>
        <v>0</v>
      </c>
      <c r="N364" s="20">
        <f t="shared" si="251"/>
        <v>0</v>
      </c>
      <c r="O364" s="20">
        <f t="shared" si="251"/>
        <v>0</v>
      </c>
      <c r="P364" s="20">
        <f t="shared" si="251"/>
        <v>110000</v>
      </c>
      <c r="Q364" s="20">
        <f t="shared" si="251"/>
        <v>0</v>
      </c>
      <c r="R364" s="20">
        <f t="shared" si="251"/>
        <v>110000</v>
      </c>
      <c r="S364" s="20">
        <f t="shared" si="251"/>
        <v>0</v>
      </c>
      <c r="T364" s="20">
        <f t="shared" si="251"/>
        <v>0</v>
      </c>
      <c r="U364" s="20">
        <f t="shared" si="251"/>
        <v>0</v>
      </c>
      <c r="V364" s="20">
        <f t="shared" si="251"/>
        <v>110000</v>
      </c>
      <c r="W364" s="20">
        <f t="shared" si="251"/>
        <v>0</v>
      </c>
      <c r="X364" s="15"/>
    </row>
    <row r="365" spans="1:24" ht="36">
      <c r="A365" s="21" t="s">
        <v>339</v>
      </c>
      <c r="B365" s="18" t="s">
        <v>69</v>
      </c>
      <c r="C365" s="18" t="s">
        <v>332</v>
      </c>
      <c r="D365" s="18" t="s">
        <v>340</v>
      </c>
      <c r="E365" s="19"/>
      <c r="F365" s="20">
        <f t="shared" ref="F365:W365" si="252">SUM(F366:F367)</f>
        <v>110000</v>
      </c>
      <c r="G365" s="20">
        <f t="shared" si="252"/>
        <v>0</v>
      </c>
      <c r="H365" s="20">
        <f t="shared" si="252"/>
        <v>0</v>
      </c>
      <c r="I365" s="20">
        <f t="shared" si="252"/>
        <v>0</v>
      </c>
      <c r="J365" s="20">
        <f t="shared" si="252"/>
        <v>110000</v>
      </c>
      <c r="K365" s="20">
        <f t="shared" si="252"/>
        <v>0</v>
      </c>
      <c r="L365" s="20">
        <f t="shared" si="252"/>
        <v>110000</v>
      </c>
      <c r="M365" s="20">
        <f t="shared" si="252"/>
        <v>0</v>
      </c>
      <c r="N365" s="20">
        <f t="shared" si="252"/>
        <v>0</v>
      </c>
      <c r="O365" s="20">
        <f t="shared" si="252"/>
        <v>0</v>
      </c>
      <c r="P365" s="20">
        <f t="shared" si="252"/>
        <v>110000</v>
      </c>
      <c r="Q365" s="20">
        <f t="shared" si="252"/>
        <v>0</v>
      </c>
      <c r="R365" s="20">
        <f t="shared" si="252"/>
        <v>110000</v>
      </c>
      <c r="S365" s="20">
        <f t="shared" si="252"/>
        <v>0</v>
      </c>
      <c r="T365" s="20">
        <f t="shared" si="252"/>
        <v>0</v>
      </c>
      <c r="U365" s="20">
        <f t="shared" si="252"/>
        <v>0</v>
      </c>
      <c r="V365" s="20">
        <f t="shared" si="252"/>
        <v>110000</v>
      </c>
      <c r="W365" s="20">
        <f t="shared" si="252"/>
        <v>0</v>
      </c>
      <c r="X365" s="15"/>
    </row>
    <row r="366" spans="1:24" ht="24">
      <c r="A366" s="21" t="s">
        <v>29</v>
      </c>
      <c r="B366" s="18" t="s">
        <v>69</v>
      </c>
      <c r="C366" s="18" t="s">
        <v>332</v>
      </c>
      <c r="D366" s="18" t="s">
        <v>340</v>
      </c>
      <c r="E366" s="19">
        <v>200</v>
      </c>
      <c r="F366" s="20">
        <f>'[1]4.ведомства'!G161</f>
        <v>110000</v>
      </c>
      <c r="G366" s="20">
        <f>'[1]4.ведомства'!H161</f>
        <v>0</v>
      </c>
      <c r="H366" s="20">
        <f>'[1]4.ведомства'!I161</f>
        <v>0</v>
      </c>
      <c r="I366" s="20">
        <f>'[1]4.ведомства'!J161</f>
        <v>0</v>
      </c>
      <c r="J366" s="20">
        <f>'[1]4.ведомства'!K161</f>
        <v>110000</v>
      </c>
      <c r="K366" s="20">
        <f>'[1]4.ведомства'!L161</f>
        <v>0</v>
      </c>
      <c r="L366" s="20">
        <f>'[1]4.ведомства'!M161</f>
        <v>110000</v>
      </c>
      <c r="M366" s="20">
        <f>'[1]4.ведомства'!N161</f>
        <v>0</v>
      </c>
      <c r="N366" s="20">
        <f>'[1]4.ведомства'!O161</f>
        <v>0</v>
      </c>
      <c r="O366" s="20">
        <f>'[1]4.ведомства'!P161</f>
        <v>0</v>
      </c>
      <c r="P366" s="20">
        <f>'[1]4.ведомства'!Q161</f>
        <v>110000</v>
      </c>
      <c r="Q366" s="20">
        <f>'[1]4.ведомства'!R161</f>
        <v>0</v>
      </c>
      <c r="R366" s="20">
        <f>'[1]4.ведомства'!S161</f>
        <v>110000</v>
      </c>
      <c r="S366" s="20">
        <f>'[1]4.ведомства'!T161</f>
        <v>0</v>
      </c>
      <c r="T366" s="20">
        <f>'[1]4.ведомства'!U161</f>
        <v>0</v>
      </c>
      <c r="U366" s="20">
        <f>'[1]4.ведомства'!V161</f>
        <v>0</v>
      </c>
      <c r="V366" s="20">
        <f>'[1]4.ведомства'!W161</f>
        <v>110000</v>
      </c>
      <c r="W366" s="20">
        <f>'[1]4.ведомства'!X161</f>
        <v>0</v>
      </c>
      <c r="X366" s="15"/>
    </row>
    <row r="367" spans="1:24" hidden="1">
      <c r="A367" s="21" t="s">
        <v>56</v>
      </c>
      <c r="B367" s="18" t="s">
        <v>69</v>
      </c>
      <c r="C367" s="18" t="s">
        <v>332</v>
      </c>
      <c r="D367" s="18" t="s">
        <v>340</v>
      </c>
      <c r="E367" s="19">
        <v>800</v>
      </c>
      <c r="F367" s="20">
        <f>'[1]4.ведомства'!G162</f>
        <v>0</v>
      </c>
      <c r="G367" s="20">
        <f>'[1]4.ведомства'!H162</f>
        <v>0</v>
      </c>
      <c r="H367" s="20">
        <f>'[1]4.ведомства'!I162</f>
        <v>0</v>
      </c>
      <c r="I367" s="20">
        <f>'[1]4.ведомства'!J162</f>
        <v>0</v>
      </c>
      <c r="J367" s="20">
        <f>'[1]4.ведомства'!K162</f>
        <v>0</v>
      </c>
      <c r="K367" s="20">
        <f>'[1]4.ведомства'!L162</f>
        <v>0</v>
      </c>
      <c r="L367" s="20">
        <f>'[1]4.ведомства'!M162</f>
        <v>0</v>
      </c>
      <c r="M367" s="20">
        <f>'[1]4.ведомства'!N162</f>
        <v>0</v>
      </c>
      <c r="N367" s="20">
        <f>'[1]4.ведомства'!O162</f>
        <v>0</v>
      </c>
      <c r="O367" s="20">
        <f>'[1]4.ведомства'!P162</f>
        <v>0</v>
      </c>
      <c r="P367" s="20">
        <f>'[1]4.ведомства'!Q162</f>
        <v>0</v>
      </c>
      <c r="Q367" s="20">
        <f>'[1]4.ведомства'!R162</f>
        <v>0</v>
      </c>
      <c r="R367" s="20">
        <f>'[1]4.ведомства'!S162</f>
        <v>0</v>
      </c>
      <c r="S367" s="20">
        <f>'[1]4.ведомства'!T162</f>
        <v>0</v>
      </c>
      <c r="T367" s="20">
        <f>'[1]4.ведомства'!U162</f>
        <v>0</v>
      </c>
      <c r="U367" s="20">
        <f>'[1]4.ведомства'!V162</f>
        <v>0</v>
      </c>
      <c r="V367" s="20">
        <f>'[1]4.ведомства'!W162</f>
        <v>0</v>
      </c>
      <c r="W367" s="20">
        <f>'[1]4.ведомства'!X162</f>
        <v>0</v>
      </c>
      <c r="X367" s="15"/>
    </row>
    <row r="368" spans="1:24" ht="24">
      <c r="A368" s="21" t="s">
        <v>341</v>
      </c>
      <c r="B368" s="18" t="s">
        <v>69</v>
      </c>
      <c r="C368" s="18" t="s">
        <v>332</v>
      </c>
      <c r="D368" s="18" t="s">
        <v>342</v>
      </c>
      <c r="E368" s="19"/>
      <c r="F368" s="20">
        <f t="shared" ref="F368:W368" si="253">F373+F369+F371</f>
        <v>1000000</v>
      </c>
      <c r="G368" s="20">
        <f t="shared" si="253"/>
        <v>0</v>
      </c>
      <c r="H368" s="20">
        <f t="shared" si="253"/>
        <v>0</v>
      </c>
      <c r="I368" s="20">
        <f t="shared" si="253"/>
        <v>0</v>
      </c>
      <c r="J368" s="20">
        <f t="shared" si="253"/>
        <v>1000000</v>
      </c>
      <c r="K368" s="20">
        <f t="shared" si="253"/>
        <v>0</v>
      </c>
      <c r="L368" s="20">
        <f t="shared" si="253"/>
        <v>1000000</v>
      </c>
      <c r="M368" s="20">
        <f t="shared" si="253"/>
        <v>0</v>
      </c>
      <c r="N368" s="20">
        <f t="shared" si="253"/>
        <v>0</v>
      </c>
      <c r="O368" s="20">
        <f t="shared" si="253"/>
        <v>0</v>
      </c>
      <c r="P368" s="20">
        <f t="shared" si="253"/>
        <v>1000000</v>
      </c>
      <c r="Q368" s="20">
        <f t="shared" si="253"/>
        <v>0</v>
      </c>
      <c r="R368" s="20">
        <f t="shared" si="253"/>
        <v>1000000</v>
      </c>
      <c r="S368" s="20">
        <f t="shared" si="253"/>
        <v>0</v>
      </c>
      <c r="T368" s="20">
        <f t="shared" si="253"/>
        <v>0</v>
      </c>
      <c r="U368" s="20">
        <f t="shared" si="253"/>
        <v>0</v>
      </c>
      <c r="V368" s="20">
        <f t="shared" si="253"/>
        <v>1000000</v>
      </c>
      <c r="W368" s="20">
        <f t="shared" si="253"/>
        <v>0</v>
      </c>
      <c r="X368" s="15"/>
    </row>
    <row r="369" spans="1:24" ht="24" hidden="1">
      <c r="A369" s="21" t="s">
        <v>343</v>
      </c>
      <c r="B369" s="18" t="s">
        <v>69</v>
      </c>
      <c r="C369" s="18" t="s">
        <v>332</v>
      </c>
      <c r="D369" s="18" t="s">
        <v>344</v>
      </c>
      <c r="E369" s="19"/>
      <c r="F369" s="20">
        <f t="shared" ref="F369:W369" si="254">F370</f>
        <v>0</v>
      </c>
      <c r="G369" s="20">
        <f t="shared" si="254"/>
        <v>0</v>
      </c>
      <c r="H369" s="20">
        <f t="shared" si="254"/>
        <v>0</v>
      </c>
      <c r="I369" s="20">
        <f t="shared" si="254"/>
        <v>0</v>
      </c>
      <c r="J369" s="20">
        <f t="shared" si="254"/>
        <v>0</v>
      </c>
      <c r="K369" s="20">
        <f t="shared" si="254"/>
        <v>0</v>
      </c>
      <c r="L369" s="20">
        <f t="shared" si="254"/>
        <v>0</v>
      </c>
      <c r="M369" s="20">
        <f t="shared" si="254"/>
        <v>0</v>
      </c>
      <c r="N369" s="20">
        <f t="shared" si="254"/>
        <v>0</v>
      </c>
      <c r="O369" s="20">
        <f t="shared" si="254"/>
        <v>0</v>
      </c>
      <c r="P369" s="20">
        <f t="shared" si="254"/>
        <v>0</v>
      </c>
      <c r="Q369" s="20">
        <f t="shared" si="254"/>
        <v>0</v>
      </c>
      <c r="R369" s="20">
        <f t="shared" si="254"/>
        <v>0</v>
      </c>
      <c r="S369" s="20">
        <f t="shared" si="254"/>
        <v>0</v>
      </c>
      <c r="T369" s="20">
        <f t="shared" si="254"/>
        <v>0</v>
      </c>
      <c r="U369" s="20">
        <f t="shared" si="254"/>
        <v>0</v>
      </c>
      <c r="V369" s="20">
        <f t="shared" si="254"/>
        <v>0</v>
      </c>
      <c r="W369" s="20">
        <f t="shared" si="254"/>
        <v>0</v>
      </c>
      <c r="X369" s="15"/>
    </row>
    <row r="370" spans="1:24" hidden="1">
      <c r="A370" s="21" t="s">
        <v>56</v>
      </c>
      <c r="B370" s="18" t="s">
        <v>69</v>
      </c>
      <c r="C370" s="18" t="s">
        <v>332</v>
      </c>
      <c r="D370" s="18" t="s">
        <v>344</v>
      </c>
      <c r="E370" s="19">
        <v>800</v>
      </c>
      <c r="F370" s="20">
        <f>'[1]4.ведомства'!G165</f>
        <v>0</v>
      </c>
      <c r="G370" s="20">
        <f>'[1]4.ведомства'!H165</f>
        <v>0</v>
      </c>
      <c r="H370" s="20">
        <f>'[1]4.ведомства'!I165</f>
        <v>0</v>
      </c>
      <c r="I370" s="20">
        <f>'[1]4.ведомства'!J165</f>
        <v>0</v>
      </c>
      <c r="J370" s="20">
        <f>'[1]4.ведомства'!K165</f>
        <v>0</v>
      </c>
      <c r="K370" s="20">
        <f>'[1]4.ведомства'!L165</f>
        <v>0</v>
      </c>
      <c r="L370" s="20">
        <f>'[1]4.ведомства'!M165</f>
        <v>0</v>
      </c>
      <c r="M370" s="20">
        <f>'[1]4.ведомства'!N165</f>
        <v>0</v>
      </c>
      <c r="N370" s="20">
        <f>'[1]4.ведомства'!O165</f>
        <v>0</v>
      </c>
      <c r="O370" s="20">
        <f>'[1]4.ведомства'!P165</f>
        <v>0</v>
      </c>
      <c r="P370" s="20">
        <f>'[1]4.ведомства'!Q165</f>
        <v>0</v>
      </c>
      <c r="Q370" s="20">
        <f>'[1]4.ведомства'!R165</f>
        <v>0</v>
      </c>
      <c r="R370" s="20">
        <f>'[1]4.ведомства'!S165</f>
        <v>0</v>
      </c>
      <c r="S370" s="20">
        <f>'[1]4.ведомства'!T165</f>
        <v>0</v>
      </c>
      <c r="T370" s="20">
        <f>'[1]4.ведомства'!U165</f>
        <v>0</v>
      </c>
      <c r="U370" s="20">
        <f>'[1]4.ведомства'!V165</f>
        <v>0</v>
      </c>
      <c r="V370" s="20">
        <f>'[1]4.ведомства'!W165</f>
        <v>0</v>
      </c>
      <c r="W370" s="20">
        <f>'[1]4.ведомства'!X165</f>
        <v>0</v>
      </c>
      <c r="X370" s="15"/>
    </row>
    <row r="371" spans="1:24" ht="24" hidden="1">
      <c r="A371" s="21" t="s">
        <v>345</v>
      </c>
      <c r="B371" s="18" t="s">
        <v>69</v>
      </c>
      <c r="C371" s="18" t="s">
        <v>332</v>
      </c>
      <c r="D371" s="18" t="s">
        <v>346</v>
      </c>
      <c r="E371" s="19"/>
      <c r="F371" s="20">
        <f t="shared" ref="F371:W371" si="255">F372</f>
        <v>0</v>
      </c>
      <c r="G371" s="20">
        <f t="shared" si="255"/>
        <v>0</v>
      </c>
      <c r="H371" s="20">
        <f t="shared" si="255"/>
        <v>0</v>
      </c>
      <c r="I371" s="20">
        <f t="shared" si="255"/>
        <v>0</v>
      </c>
      <c r="J371" s="20">
        <f t="shared" si="255"/>
        <v>0</v>
      </c>
      <c r="K371" s="20">
        <f t="shared" si="255"/>
        <v>0</v>
      </c>
      <c r="L371" s="20">
        <f t="shared" si="255"/>
        <v>0</v>
      </c>
      <c r="M371" s="20">
        <f t="shared" si="255"/>
        <v>0</v>
      </c>
      <c r="N371" s="20">
        <f t="shared" si="255"/>
        <v>0</v>
      </c>
      <c r="O371" s="20">
        <f t="shared" si="255"/>
        <v>0</v>
      </c>
      <c r="P371" s="20">
        <f t="shared" si="255"/>
        <v>0</v>
      </c>
      <c r="Q371" s="20">
        <f t="shared" si="255"/>
        <v>0</v>
      </c>
      <c r="R371" s="20">
        <f t="shared" si="255"/>
        <v>0</v>
      </c>
      <c r="S371" s="20">
        <f t="shared" si="255"/>
        <v>0</v>
      </c>
      <c r="T371" s="20">
        <f t="shared" si="255"/>
        <v>0</v>
      </c>
      <c r="U371" s="20">
        <f t="shared" si="255"/>
        <v>0</v>
      </c>
      <c r="V371" s="20">
        <f t="shared" si="255"/>
        <v>0</v>
      </c>
      <c r="W371" s="20">
        <f t="shared" si="255"/>
        <v>0</v>
      </c>
      <c r="X371" s="15"/>
    </row>
    <row r="372" spans="1:24" hidden="1">
      <c r="A372" s="21" t="s">
        <v>56</v>
      </c>
      <c r="B372" s="18" t="s">
        <v>69</v>
      </c>
      <c r="C372" s="18" t="s">
        <v>332</v>
      </c>
      <c r="D372" s="18" t="s">
        <v>346</v>
      </c>
      <c r="E372" s="19">
        <v>800</v>
      </c>
      <c r="F372" s="20">
        <f>'[1]4.ведомства'!G167</f>
        <v>0</v>
      </c>
      <c r="G372" s="20">
        <f>'[1]4.ведомства'!H167</f>
        <v>0</v>
      </c>
      <c r="H372" s="20">
        <f>'[1]4.ведомства'!I167</f>
        <v>0</v>
      </c>
      <c r="I372" s="20">
        <f>'[1]4.ведомства'!J167</f>
        <v>0</v>
      </c>
      <c r="J372" s="20">
        <f>'[1]4.ведомства'!K167</f>
        <v>0</v>
      </c>
      <c r="K372" s="20">
        <f>'[1]4.ведомства'!L167</f>
        <v>0</v>
      </c>
      <c r="L372" s="20">
        <f>'[1]4.ведомства'!M167</f>
        <v>0</v>
      </c>
      <c r="M372" s="20">
        <f>'[1]4.ведомства'!N167</f>
        <v>0</v>
      </c>
      <c r="N372" s="20">
        <f>'[1]4.ведомства'!O167</f>
        <v>0</v>
      </c>
      <c r="O372" s="20">
        <f>'[1]4.ведомства'!P167</f>
        <v>0</v>
      </c>
      <c r="P372" s="20">
        <f>'[1]4.ведомства'!Q167</f>
        <v>0</v>
      </c>
      <c r="Q372" s="20">
        <f>'[1]4.ведомства'!R167</f>
        <v>0</v>
      </c>
      <c r="R372" s="20">
        <f>'[1]4.ведомства'!S167</f>
        <v>0</v>
      </c>
      <c r="S372" s="20">
        <f>'[1]4.ведомства'!T167</f>
        <v>0</v>
      </c>
      <c r="T372" s="20">
        <f>'[1]4.ведомства'!U167</f>
        <v>0</v>
      </c>
      <c r="U372" s="20">
        <f>'[1]4.ведомства'!V167</f>
        <v>0</v>
      </c>
      <c r="V372" s="20">
        <f>'[1]4.ведомства'!W167</f>
        <v>0</v>
      </c>
      <c r="W372" s="20">
        <f>'[1]4.ведомства'!X167</f>
        <v>0</v>
      </c>
      <c r="X372" s="15"/>
    </row>
    <row r="373" spans="1:24" ht="24">
      <c r="A373" s="21" t="s">
        <v>347</v>
      </c>
      <c r="B373" s="18" t="s">
        <v>69</v>
      </c>
      <c r="C373" s="18" t="s">
        <v>332</v>
      </c>
      <c r="D373" s="18" t="s">
        <v>348</v>
      </c>
      <c r="E373" s="19"/>
      <c r="F373" s="20">
        <f t="shared" ref="F373:K373" si="256">SUM(F374:F374)</f>
        <v>1000000</v>
      </c>
      <c r="G373" s="20">
        <f t="shared" si="256"/>
        <v>0</v>
      </c>
      <c r="H373" s="20">
        <f t="shared" si="256"/>
        <v>0</v>
      </c>
      <c r="I373" s="20">
        <f t="shared" si="256"/>
        <v>0</v>
      </c>
      <c r="J373" s="20">
        <f t="shared" si="256"/>
        <v>1000000</v>
      </c>
      <c r="K373" s="20">
        <f t="shared" si="256"/>
        <v>0</v>
      </c>
      <c r="L373" s="20">
        <f t="shared" ref="L373:W373" si="257">SUM(L374:L374)</f>
        <v>1000000</v>
      </c>
      <c r="M373" s="20">
        <f t="shared" si="257"/>
        <v>0</v>
      </c>
      <c r="N373" s="20">
        <f t="shared" si="257"/>
        <v>0</v>
      </c>
      <c r="O373" s="20">
        <f t="shared" si="257"/>
        <v>0</v>
      </c>
      <c r="P373" s="20">
        <f t="shared" si="257"/>
        <v>1000000</v>
      </c>
      <c r="Q373" s="20">
        <f t="shared" si="257"/>
        <v>0</v>
      </c>
      <c r="R373" s="20">
        <f t="shared" si="257"/>
        <v>1000000</v>
      </c>
      <c r="S373" s="20">
        <f t="shared" si="257"/>
        <v>0</v>
      </c>
      <c r="T373" s="20">
        <f t="shared" si="257"/>
        <v>0</v>
      </c>
      <c r="U373" s="20">
        <f t="shared" si="257"/>
        <v>0</v>
      </c>
      <c r="V373" s="20">
        <f t="shared" si="257"/>
        <v>1000000</v>
      </c>
      <c r="W373" s="20">
        <f t="shared" si="257"/>
        <v>0</v>
      </c>
      <c r="X373" s="15"/>
    </row>
    <row r="374" spans="1:24">
      <c r="A374" s="21" t="s">
        <v>56</v>
      </c>
      <c r="B374" s="18" t="s">
        <v>69</v>
      </c>
      <c r="C374" s="18" t="s">
        <v>332</v>
      </c>
      <c r="D374" s="18" t="s">
        <v>348</v>
      </c>
      <c r="E374" s="19">
        <v>800</v>
      </c>
      <c r="F374" s="20">
        <f>'[1]4.ведомства'!G169</f>
        <v>1000000</v>
      </c>
      <c r="G374" s="20">
        <f>'[1]4.ведомства'!H169</f>
        <v>0</v>
      </c>
      <c r="H374" s="20">
        <f>'[1]4.ведомства'!I169</f>
        <v>0</v>
      </c>
      <c r="I374" s="20">
        <f>'[1]4.ведомства'!J169</f>
        <v>0</v>
      </c>
      <c r="J374" s="20">
        <f>'[1]4.ведомства'!K169</f>
        <v>1000000</v>
      </c>
      <c r="K374" s="20">
        <f>'[1]4.ведомства'!L169</f>
        <v>0</v>
      </c>
      <c r="L374" s="20">
        <f>'[1]4.ведомства'!M169</f>
        <v>1000000</v>
      </c>
      <c r="M374" s="20">
        <f>'[1]4.ведомства'!N169</f>
        <v>0</v>
      </c>
      <c r="N374" s="20">
        <f>'[1]4.ведомства'!O169</f>
        <v>0</v>
      </c>
      <c r="O374" s="20">
        <f>'[1]4.ведомства'!P169</f>
        <v>0</v>
      </c>
      <c r="P374" s="20">
        <f>'[1]4.ведомства'!Q169</f>
        <v>1000000</v>
      </c>
      <c r="Q374" s="20">
        <f>'[1]4.ведомства'!R169</f>
        <v>0</v>
      </c>
      <c r="R374" s="20">
        <f>'[1]4.ведомства'!S169</f>
        <v>1000000</v>
      </c>
      <c r="S374" s="20">
        <f>'[1]4.ведомства'!T169</f>
        <v>0</v>
      </c>
      <c r="T374" s="20">
        <f>'[1]4.ведомства'!U169</f>
        <v>0</v>
      </c>
      <c r="U374" s="20">
        <f>'[1]4.ведомства'!V169</f>
        <v>0</v>
      </c>
      <c r="V374" s="20">
        <f>'[1]4.ведомства'!W169</f>
        <v>1000000</v>
      </c>
      <c r="W374" s="20">
        <f>'[1]4.ведомства'!X169</f>
        <v>0</v>
      </c>
      <c r="X374" s="15"/>
    </row>
    <row r="375" spans="1:24" ht="24">
      <c r="A375" s="21" t="s">
        <v>349</v>
      </c>
      <c r="B375" s="18" t="s">
        <v>69</v>
      </c>
      <c r="C375" s="18" t="s">
        <v>332</v>
      </c>
      <c r="D375" s="18" t="s">
        <v>350</v>
      </c>
      <c r="E375" s="19"/>
      <c r="F375" s="20">
        <f>F376</f>
        <v>100000</v>
      </c>
      <c r="G375" s="20">
        <f t="shared" ref="G375:K377" si="258">G376</f>
        <v>0</v>
      </c>
      <c r="H375" s="20">
        <f t="shared" si="258"/>
        <v>0</v>
      </c>
      <c r="I375" s="20">
        <f t="shared" si="258"/>
        <v>0</v>
      </c>
      <c r="J375" s="20">
        <f t="shared" si="258"/>
        <v>100000</v>
      </c>
      <c r="K375" s="20">
        <f t="shared" si="258"/>
        <v>0</v>
      </c>
      <c r="L375" s="20">
        <f>L376</f>
        <v>100000</v>
      </c>
      <c r="M375" s="20">
        <f t="shared" ref="M375:Q377" si="259">M376</f>
        <v>0</v>
      </c>
      <c r="N375" s="20">
        <f t="shared" si="259"/>
        <v>0</v>
      </c>
      <c r="O375" s="20">
        <f t="shared" si="259"/>
        <v>0</v>
      </c>
      <c r="P375" s="20">
        <f t="shared" si="259"/>
        <v>100000</v>
      </c>
      <c r="Q375" s="20">
        <f t="shared" si="259"/>
        <v>0</v>
      </c>
      <c r="R375" s="20">
        <f>R376</f>
        <v>100000</v>
      </c>
      <c r="S375" s="20">
        <f t="shared" ref="S375:W377" si="260">S376</f>
        <v>0</v>
      </c>
      <c r="T375" s="20">
        <f t="shared" si="260"/>
        <v>0</v>
      </c>
      <c r="U375" s="20">
        <f t="shared" si="260"/>
        <v>0</v>
      </c>
      <c r="V375" s="20">
        <f t="shared" si="260"/>
        <v>100000</v>
      </c>
      <c r="W375" s="20">
        <f t="shared" si="260"/>
        <v>0</v>
      </c>
      <c r="X375" s="15"/>
    </row>
    <row r="376" spans="1:24" ht="60">
      <c r="A376" s="21" t="s">
        <v>351</v>
      </c>
      <c r="B376" s="18" t="s">
        <v>69</v>
      </c>
      <c r="C376" s="18" t="s">
        <v>332</v>
      </c>
      <c r="D376" s="18" t="s">
        <v>352</v>
      </c>
      <c r="E376" s="19"/>
      <c r="F376" s="20">
        <f>F377</f>
        <v>100000</v>
      </c>
      <c r="G376" s="20">
        <f t="shared" si="258"/>
        <v>0</v>
      </c>
      <c r="H376" s="20">
        <f t="shared" si="258"/>
        <v>0</v>
      </c>
      <c r="I376" s="20">
        <f t="shared" si="258"/>
        <v>0</v>
      </c>
      <c r="J376" s="20">
        <f t="shared" si="258"/>
        <v>100000</v>
      </c>
      <c r="K376" s="20">
        <f t="shared" si="258"/>
        <v>0</v>
      </c>
      <c r="L376" s="20">
        <f>L377</f>
        <v>100000</v>
      </c>
      <c r="M376" s="20">
        <f t="shared" si="259"/>
        <v>0</v>
      </c>
      <c r="N376" s="20">
        <f t="shared" si="259"/>
        <v>0</v>
      </c>
      <c r="O376" s="20">
        <f t="shared" si="259"/>
        <v>0</v>
      </c>
      <c r="P376" s="20">
        <f t="shared" si="259"/>
        <v>100000</v>
      </c>
      <c r="Q376" s="20">
        <f t="shared" si="259"/>
        <v>0</v>
      </c>
      <c r="R376" s="20">
        <f>R377</f>
        <v>100000</v>
      </c>
      <c r="S376" s="20">
        <f t="shared" si="260"/>
        <v>0</v>
      </c>
      <c r="T376" s="20">
        <f t="shared" si="260"/>
        <v>0</v>
      </c>
      <c r="U376" s="20">
        <f t="shared" si="260"/>
        <v>0</v>
      </c>
      <c r="V376" s="20">
        <f t="shared" si="260"/>
        <v>100000</v>
      </c>
      <c r="W376" s="20">
        <f t="shared" si="260"/>
        <v>0</v>
      </c>
      <c r="X376" s="15"/>
    </row>
    <row r="377" spans="1:24" ht="24">
      <c r="A377" s="21" t="s">
        <v>353</v>
      </c>
      <c r="B377" s="18" t="s">
        <v>69</v>
      </c>
      <c r="C377" s="18" t="s">
        <v>332</v>
      </c>
      <c r="D377" s="18" t="s">
        <v>354</v>
      </c>
      <c r="E377" s="19"/>
      <c r="F377" s="20">
        <f>F378</f>
        <v>100000</v>
      </c>
      <c r="G377" s="20">
        <f t="shared" si="258"/>
        <v>0</v>
      </c>
      <c r="H377" s="20">
        <f t="shared" si="258"/>
        <v>0</v>
      </c>
      <c r="I377" s="20">
        <f t="shared" si="258"/>
        <v>0</v>
      </c>
      <c r="J377" s="20">
        <f t="shared" si="258"/>
        <v>100000</v>
      </c>
      <c r="K377" s="20">
        <f t="shared" si="258"/>
        <v>0</v>
      </c>
      <c r="L377" s="20">
        <f>L378</f>
        <v>100000</v>
      </c>
      <c r="M377" s="20">
        <f t="shared" si="259"/>
        <v>0</v>
      </c>
      <c r="N377" s="20">
        <f t="shared" si="259"/>
        <v>0</v>
      </c>
      <c r="O377" s="20">
        <f t="shared" si="259"/>
        <v>0</v>
      </c>
      <c r="P377" s="20">
        <f t="shared" si="259"/>
        <v>100000</v>
      </c>
      <c r="Q377" s="20">
        <f t="shared" si="259"/>
        <v>0</v>
      </c>
      <c r="R377" s="20">
        <f>R378</f>
        <v>100000</v>
      </c>
      <c r="S377" s="20">
        <f t="shared" si="260"/>
        <v>0</v>
      </c>
      <c r="T377" s="20">
        <f t="shared" si="260"/>
        <v>0</v>
      </c>
      <c r="U377" s="20">
        <f t="shared" si="260"/>
        <v>0</v>
      </c>
      <c r="V377" s="20">
        <f t="shared" si="260"/>
        <v>100000</v>
      </c>
      <c r="W377" s="20">
        <f t="shared" si="260"/>
        <v>0</v>
      </c>
      <c r="X377" s="15"/>
    </row>
    <row r="378" spans="1:24" ht="24">
      <c r="A378" s="21" t="s">
        <v>29</v>
      </c>
      <c r="B378" s="18" t="s">
        <v>69</v>
      </c>
      <c r="C378" s="18" t="s">
        <v>332</v>
      </c>
      <c r="D378" s="18" t="s">
        <v>354</v>
      </c>
      <c r="E378" s="19">
        <v>200</v>
      </c>
      <c r="F378" s="20">
        <f>'[1]4.ведомства'!G173</f>
        <v>100000</v>
      </c>
      <c r="G378" s="20">
        <f>'[1]4.ведомства'!H173</f>
        <v>0</v>
      </c>
      <c r="H378" s="20">
        <f>'[1]4.ведомства'!I173</f>
        <v>0</v>
      </c>
      <c r="I378" s="20">
        <f>'[1]4.ведомства'!J173</f>
        <v>0</v>
      </c>
      <c r="J378" s="20">
        <f>'[1]4.ведомства'!K173</f>
        <v>100000</v>
      </c>
      <c r="K378" s="20">
        <f>'[1]4.ведомства'!L173</f>
        <v>0</v>
      </c>
      <c r="L378" s="20">
        <f>'[1]4.ведомства'!M173</f>
        <v>100000</v>
      </c>
      <c r="M378" s="20">
        <f>'[1]4.ведомства'!N173</f>
        <v>0</v>
      </c>
      <c r="N378" s="20">
        <f>'[1]4.ведомства'!O173</f>
        <v>0</v>
      </c>
      <c r="O378" s="20">
        <f>'[1]4.ведомства'!P173</f>
        <v>0</v>
      </c>
      <c r="P378" s="20">
        <f>'[1]4.ведомства'!Q173</f>
        <v>100000</v>
      </c>
      <c r="Q378" s="20">
        <f>'[1]4.ведомства'!R173</f>
        <v>0</v>
      </c>
      <c r="R378" s="20">
        <f>'[1]4.ведомства'!S173</f>
        <v>100000</v>
      </c>
      <c r="S378" s="20">
        <f>'[1]4.ведомства'!T173</f>
        <v>0</v>
      </c>
      <c r="T378" s="20">
        <f>'[1]4.ведомства'!U173</f>
        <v>0</v>
      </c>
      <c r="U378" s="20">
        <f>'[1]4.ведомства'!V173</f>
        <v>0</v>
      </c>
      <c r="V378" s="20">
        <f>'[1]4.ведомства'!W173</f>
        <v>100000</v>
      </c>
      <c r="W378" s="20">
        <f>'[1]4.ведомства'!X173</f>
        <v>0</v>
      </c>
      <c r="X378" s="15"/>
    </row>
    <row r="379" spans="1:24" ht="24">
      <c r="A379" s="21" t="s">
        <v>20</v>
      </c>
      <c r="B379" s="18" t="s">
        <v>69</v>
      </c>
      <c r="C379" s="18" t="s">
        <v>332</v>
      </c>
      <c r="D379" s="18" t="s">
        <v>21</v>
      </c>
      <c r="E379" s="19"/>
      <c r="F379" s="20">
        <f t="shared" ref="F379:W379" si="261">F380</f>
        <v>1118477070.8900001</v>
      </c>
      <c r="G379" s="20">
        <f t="shared" si="261"/>
        <v>1070042207.11</v>
      </c>
      <c r="H379" s="20">
        <f t="shared" si="261"/>
        <v>0</v>
      </c>
      <c r="I379" s="20">
        <f t="shared" si="261"/>
        <v>0</v>
      </c>
      <c r="J379" s="20">
        <f t="shared" si="261"/>
        <v>1118477070.8900001</v>
      </c>
      <c r="K379" s="20">
        <f t="shared" si="261"/>
        <v>1070042207.11</v>
      </c>
      <c r="L379" s="20">
        <f t="shared" si="261"/>
        <v>1116133764.3199999</v>
      </c>
      <c r="M379" s="20">
        <f t="shared" si="261"/>
        <v>1070096475.67</v>
      </c>
      <c r="N379" s="20">
        <f t="shared" si="261"/>
        <v>0</v>
      </c>
      <c r="O379" s="20">
        <f t="shared" si="261"/>
        <v>0</v>
      </c>
      <c r="P379" s="20">
        <f t="shared" si="261"/>
        <v>1116133764.3199999</v>
      </c>
      <c r="Q379" s="20">
        <f t="shared" si="261"/>
        <v>1070096475.67</v>
      </c>
      <c r="R379" s="20">
        <f t="shared" si="261"/>
        <v>45665853.419999994</v>
      </c>
      <c r="S379" s="20">
        <f t="shared" si="261"/>
        <v>0</v>
      </c>
      <c r="T379" s="20">
        <f t="shared" si="261"/>
        <v>0</v>
      </c>
      <c r="U379" s="20">
        <f t="shared" si="261"/>
        <v>0</v>
      </c>
      <c r="V379" s="20">
        <f t="shared" si="261"/>
        <v>45665853.419999994</v>
      </c>
      <c r="W379" s="20">
        <f t="shared" si="261"/>
        <v>0</v>
      </c>
      <c r="X379" s="15"/>
    </row>
    <row r="380" spans="1:24" ht="36">
      <c r="A380" s="21" t="s">
        <v>355</v>
      </c>
      <c r="B380" s="18" t="s">
        <v>69</v>
      </c>
      <c r="C380" s="18" t="s">
        <v>332</v>
      </c>
      <c r="D380" s="18" t="s">
        <v>71</v>
      </c>
      <c r="E380" s="19"/>
      <c r="F380" s="20">
        <f>F381+F386+F393</f>
        <v>1118477070.8900001</v>
      </c>
      <c r="G380" s="20">
        <f t="shared" ref="G380:W380" si="262">G381+G386+G393</f>
        <v>1070042207.11</v>
      </c>
      <c r="H380" s="20">
        <f t="shared" si="262"/>
        <v>0</v>
      </c>
      <c r="I380" s="20">
        <f t="shared" si="262"/>
        <v>0</v>
      </c>
      <c r="J380" s="20">
        <f t="shared" si="262"/>
        <v>1118477070.8900001</v>
      </c>
      <c r="K380" s="20">
        <f t="shared" si="262"/>
        <v>1070042207.11</v>
      </c>
      <c r="L380" s="20">
        <f t="shared" si="262"/>
        <v>1116133764.3199999</v>
      </c>
      <c r="M380" s="20">
        <f t="shared" si="262"/>
        <v>1070096475.67</v>
      </c>
      <c r="N380" s="20">
        <f t="shared" si="262"/>
        <v>0</v>
      </c>
      <c r="O380" s="20">
        <f t="shared" si="262"/>
        <v>0</v>
      </c>
      <c r="P380" s="20">
        <f t="shared" si="262"/>
        <v>1116133764.3199999</v>
      </c>
      <c r="Q380" s="20">
        <f t="shared" si="262"/>
        <v>1070096475.67</v>
      </c>
      <c r="R380" s="20">
        <f t="shared" si="262"/>
        <v>45665853.419999994</v>
      </c>
      <c r="S380" s="20">
        <f t="shared" si="262"/>
        <v>0</v>
      </c>
      <c r="T380" s="20">
        <f t="shared" si="262"/>
        <v>0</v>
      </c>
      <c r="U380" s="20">
        <f t="shared" si="262"/>
        <v>0</v>
      </c>
      <c r="V380" s="20">
        <f t="shared" si="262"/>
        <v>45665853.419999994</v>
      </c>
      <c r="W380" s="20">
        <f t="shared" si="262"/>
        <v>0</v>
      </c>
      <c r="X380" s="15"/>
    </row>
    <row r="381" spans="1:24" ht="24">
      <c r="A381" s="21" t="s">
        <v>356</v>
      </c>
      <c r="B381" s="18" t="s">
        <v>69</v>
      </c>
      <c r="C381" s="18" t="s">
        <v>332</v>
      </c>
      <c r="D381" s="18" t="s">
        <v>357</v>
      </c>
      <c r="E381" s="19"/>
      <c r="F381" s="20">
        <f>F384+F382</f>
        <v>1246947.1499999999</v>
      </c>
      <c r="G381" s="20">
        <f t="shared" ref="G381:W381" si="263">G384+G382</f>
        <v>149207.10999999999</v>
      </c>
      <c r="H381" s="20">
        <f t="shared" si="263"/>
        <v>0</v>
      </c>
      <c r="I381" s="20">
        <f t="shared" si="263"/>
        <v>0</v>
      </c>
      <c r="J381" s="20">
        <f t="shared" si="263"/>
        <v>1246947.1499999999</v>
      </c>
      <c r="K381" s="20">
        <f t="shared" si="263"/>
        <v>149207.10999999999</v>
      </c>
      <c r="L381" s="20">
        <f t="shared" si="263"/>
        <v>1267910.8999999999</v>
      </c>
      <c r="M381" s="20">
        <f t="shared" si="263"/>
        <v>203475.67</v>
      </c>
      <c r="N381" s="20">
        <f t="shared" si="263"/>
        <v>0</v>
      </c>
      <c r="O381" s="20">
        <f t="shared" si="263"/>
        <v>0</v>
      </c>
      <c r="P381" s="20">
        <f t="shared" si="263"/>
        <v>1267910.8999999999</v>
      </c>
      <c r="Q381" s="20">
        <f t="shared" si="263"/>
        <v>203475.67</v>
      </c>
      <c r="R381" s="20">
        <f t="shared" si="263"/>
        <v>800000</v>
      </c>
      <c r="S381" s="20">
        <f t="shared" si="263"/>
        <v>0</v>
      </c>
      <c r="T381" s="20">
        <f t="shared" si="263"/>
        <v>0</v>
      </c>
      <c r="U381" s="20">
        <f t="shared" si="263"/>
        <v>0</v>
      </c>
      <c r="V381" s="20">
        <f t="shared" si="263"/>
        <v>800000</v>
      </c>
      <c r="W381" s="20">
        <f t="shared" si="263"/>
        <v>0</v>
      </c>
      <c r="X381" s="15"/>
    </row>
    <row r="382" spans="1:24">
      <c r="A382" s="21" t="s">
        <v>358</v>
      </c>
      <c r="B382" s="18" t="s">
        <v>69</v>
      </c>
      <c r="C382" s="18" t="s">
        <v>332</v>
      </c>
      <c r="D382" s="18" t="s">
        <v>359</v>
      </c>
      <c r="E382" s="19"/>
      <c r="F382" s="20">
        <f>F383</f>
        <v>446947.15</v>
      </c>
      <c r="G382" s="20">
        <f t="shared" ref="G382:W382" si="264">G383</f>
        <v>149207.10999999999</v>
      </c>
      <c r="H382" s="20">
        <f t="shared" si="264"/>
        <v>0</v>
      </c>
      <c r="I382" s="20">
        <f t="shared" si="264"/>
        <v>0</v>
      </c>
      <c r="J382" s="20">
        <f t="shared" si="264"/>
        <v>446947.15</v>
      </c>
      <c r="K382" s="20">
        <f t="shared" si="264"/>
        <v>149207.10999999999</v>
      </c>
      <c r="L382" s="20">
        <f t="shared" si="264"/>
        <v>467910.9</v>
      </c>
      <c r="M382" s="20">
        <f t="shared" si="264"/>
        <v>203475.67</v>
      </c>
      <c r="N382" s="20">
        <f t="shared" si="264"/>
        <v>0</v>
      </c>
      <c r="O382" s="20">
        <f t="shared" si="264"/>
        <v>0</v>
      </c>
      <c r="P382" s="20">
        <f t="shared" si="264"/>
        <v>467910.9</v>
      </c>
      <c r="Q382" s="20">
        <f t="shared" si="264"/>
        <v>203475.67</v>
      </c>
      <c r="R382" s="20">
        <f t="shared" si="264"/>
        <v>0</v>
      </c>
      <c r="S382" s="20">
        <f t="shared" si="264"/>
        <v>0</v>
      </c>
      <c r="T382" s="20">
        <f t="shared" si="264"/>
        <v>0</v>
      </c>
      <c r="U382" s="20">
        <f t="shared" si="264"/>
        <v>0</v>
      </c>
      <c r="V382" s="20">
        <f t="shared" si="264"/>
        <v>0</v>
      </c>
      <c r="W382" s="20">
        <f t="shared" si="264"/>
        <v>0</v>
      </c>
      <c r="X382" s="15"/>
    </row>
    <row r="383" spans="1:24" ht="24">
      <c r="A383" s="21" t="s">
        <v>29</v>
      </c>
      <c r="B383" s="18" t="s">
        <v>69</v>
      </c>
      <c r="C383" s="18" t="s">
        <v>332</v>
      </c>
      <c r="D383" s="18" t="s">
        <v>359</v>
      </c>
      <c r="E383" s="18" t="s">
        <v>51</v>
      </c>
      <c r="F383" s="20">
        <f>'[1]4.ведомства'!G1435</f>
        <v>446947.15</v>
      </c>
      <c r="G383" s="20">
        <f>'[1]4.ведомства'!H1435</f>
        <v>149207.10999999999</v>
      </c>
      <c r="H383" s="20">
        <f>'[1]4.ведомства'!I1435</f>
        <v>0</v>
      </c>
      <c r="I383" s="20">
        <f>'[1]4.ведомства'!J1435</f>
        <v>0</v>
      </c>
      <c r="J383" s="20">
        <f>'[1]4.ведомства'!K1435</f>
        <v>446947.15</v>
      </c>
      <c r="K383" s="20">
        <f>'[1]4.ведомства'!L1435</f>
        <v>149207.10999999999</v>
      </c>
      <c r="L383" s="20">
        <f>'[1]4.ведомства'!M1435</f>
        <v>467910.9</v>
      </c>
      <c r="M383" s="20">
        <f>'[1]4.ведомства'!N1435</f>
        <v>203475.67</v>
      </c>
      <c r="N383" s="20">
        <f>'[1]4.ведомства'!O1435</f>
        <v>0</v>
      </c>
      <c r="O383" s="20">
        <f>'[1]4.ведомства'!P1435</f>
        <v>0</v>
      </c>
      <c r="P383" s="20">
        <f>'[1]4.ведомства'!Q1435</f>
        <v>467910.9</v>
      </c>
      <c r="Q383" s="20">
        <f>'[1]4.ведомства'!R1435</f>
        <v>203475.67</v>
      </c>
      <c r="R383" s="20">
        <f>'[1]4.ведомства'!S1435</f>
        <v>0</v>
      </c>
      <c r="S383" s="20">
        <f>'[1]4.ведомства'!T1435</f>
        <v>0</v>
      </c>
      <c r="T383" s="20">
        <f>'[1]4.ведомства'!U1435</f>
        <v>0</v>
      </c>
      <c r="U383" s="20">
        <f>'[1]4.ведомства'!V1435</f>
        <v>0</v>
      </c>
      <c r="V383" s="20">
        <f>'[1]4.ведомства'!W1435</f>
        <v>0</v>
      </c>
      <c r="W383" s="20">
        <f>'[1]4.ведомства'!X1435</f>
        <v>0</v>
      </c>
      <c r="X383" s="15"/>
    </row>
    <row r="384" spans="1:24" ht="36">
      <c r="A384" s="22" t="s">
        <v>360</v>
      </c>
      <c r="B384" s="18" t="s">
        <v>69</v>
      </c>
      <c r="C384" s="18" t="s">
        <v>332</v>
      </c>
      <c r="D384" s="18" t="s">
        <v>361</v>
      </c>
      <c r="E384" s="19"/>
      <c r="F384" s="20">
        <f>F385</f>
        <v>800000</v>
      </c>
      <c r="G384" s="20">
        <f t="shared" ref="G384:K384" si="265">G385</f>
        <v>0</v>
      </c>
      <c r="H384" s="20">
        <f t="shared" si="265"/>
        <v>0</v>
      </c>
      <c r="I384" s="20">
        <f t="shared" si="265"/>
        <v>0</v>
      </c>
      <c r="J384" s="20">
        <f t="shared" si="265"/>
        <v>800000</v>
      </c>
      <c r="K384" s="20">
        <f t="shared" si="265"/>
        <v>0</v>
      </c>
      <c r="L384" s="20">
        <f>L385</f>
        <v>800000</v>
      </c>
      <c r="M384" s="20">
        <f t="shared" ref="M384:Q384" si="266">M385</f>
        <v>0</v>
      </c>
      <c r="N384" s="20">
        <f t="shared" si="266"/>
        <v>0</v>
      </c>
      <c r="O384" s="20">
        <f t="shared" si="266"/>
        <v>0</v>
      </c>
      <c r="P384" s="20">
        <f t="shared" si="266"/>
        <v>800000</v>
      </c>
      <c r="Q384" s="20">
        <f t="shared" si="266"/>
        <v>0</v>
      </c>
      <c r="R384" s="20">
        <f>R385</f>
        <v>800000</v>
      </c>
      <c r="S384" s="20">
        <f t="shared" ref="S384:W384" si="267">S385</f>
        <v>0</v>
      </c>
      <c r="T384" s="20">
        <f t="shared" si="267"/>
        <v>0</v>
      </c>
      <c r="U384" s="20">
        <f t="shared" si="267"/>
        <v>0</v>
      </c>
      <c r="V384" s="20">
        <f t="shared" si="267"/>
        <v>800000</v>
      </c>
      <c r="W384" s="20">
        <f t="shared" si="267"/>
        <v>0</v>
      </c>
      <c r="X384" s="15"/>
    </row>
    <row r="385" spans="1:24" ht="24">
      <c r="A385" s="21" t="s">
        <v>29</v>
      </c>
      <c r="B385" s="18" t="s">
        <v>69</v>
      </c>
      <c r="C385" s="18" t="s">
        <v>332</v>
      </c>
      <c r="D385" s="18" t="s">
        <v>361</v>
      </c>
      <c r="E385" s="18" t="s">
        <v>51</v>
      </c>
      <c r="F385" s="20">
        <f>'[1]4.ведомства'!G1437</f>
        <v>800000</v>
      </c>
      <c r="G385" s="20">
        <f>'[1]4.ведомства'!H1437</f>
        <v>0</v>
      </c>
      <c r="H385" s="20">
        <f>'[1]4.ведомства'!I1437</f>
        <v>0</v>
      </c>
      <c r="I385" s="20">
        <f>'[1]4.ведомства'!J1437</f>
        <v>0</v>
      </c>
      <c r="J385" s="20">
        <f>'[1]4.ведомства'!K1437</f>
        <v>800000</v>
      </c>
      <c r="K385" s="20">
        <f>'[1]4.ведомства'!L1437</f>
        <v>0</v>
      </c>
      <c r="L385" s="20">
        <f>'[1]4.ведомства'!M1437</f>
        <v>800000</v>
      </c>
      <c r="M385" s="20">
        <f>'[1]4.ведомства'!N1437</f>
        <v>0</v>
      </c>
      <c r="N385" s="20">
        <f>'[1]4.ведомства'!O1437</f>
        <v>0</v>
      </c>
      <c r="O385" s="20">
        <f>'[1]4.ведомства'!P1437</f>
        <v>0</v>
      </c>
      <c r="P385" s="20">
        <f>'[1]4.ведомства'!Q1437</f>
        <v>800000</v>
      </c>
      <c r="Q385" s="20">
        <f>'[1]4.ведомства'!R1437</f>
        <v>0</v>
      </c>
      <c r="R385" s="20">
        <f>'[1]4.ведомства'!S1437</f>
        <v>800000</v>
      </c>
      <c r="S385" s="20">
        <f>'[1]4.ведомства'!T1437</f>
        <v>0</v>
      </c>
      <c r="T385" s="20">
        <f>'[1]4.ведомства'!U1437</f>
        <v>0</v>
      </c>
      <c r="U385" s="20">
        <f>'[1]4.ведомства'!V1437</f>
        <v>0</v>
      </c>
      <c r="V385" s="20">
        <f>'[1]4.ведомства'!W1437</f>
        <v>800000</v>
      </c>
      <c r="W385" s="20">
        <f>'[1]4.ведомства'!X1437</f>
        <v>0</v>
      </c>
      <c r="X385" s="15"/>
    </row>
    <row r="386" spans="1:24" ht="36">
      <c r="A386" s="21" t="s">
        <v>153</v>
      </c>
      <c r="B386" s="18" t="s">
        <v>69</v>
      </c>
      <c r="C386" s="18" t="s">
        <v>332</v>
      </c>
      <c r="D386" s="18" t="s">
        <v>154</v>
      </c>
      <c r="E386" s="19"/>
      <c r="F386" s="20">
        <f t="shared" ref="F386:W386" si="268">F387+F389</f>
        <v>47230123.740000002</v>
      </c>
      <c r="G386" s="20">
        <f t="shared" si="268"/>
        <v>0</v>
      </c>
      <c r="H386" s="20">
        <f t="shared" si="268"/>
        <v>0</v>
      </c>
      <c r="I386" s="20">
        <f t="shared" si="268"/>
        <v>0</v>
      </c>
      <c r="J386" s="20">
        <f t="shared" si="268"/>
        <v>47230123.740000002</v>
      </c>
      <c r="K386" s="20">
        <f t="shared" si="268"/>
        <v>0</v>
      </c>
      <c r="L386" s="20">
        <f t="shared" si="268"/>
        <v>44865853.419999994</v>
      </c>
      <c r="M386" s="20">
        <f t="shared" si="268"/>
        <v>0</v>
      </c>
      <c r="N386" s="20">
        <f t="shared" si="268"/>
        <v>0</v>
      </c>
      <c r="O386" s="20">
        <f t="shared" si="268"/>
        <v>0</v>
      </c>
      <c r="P386" s="20">
        <f t="shared" si="268"/>
        <v>44865853.419999994</v>
      </c>
      <c r="Q386" s="20">
        <f t="shared" si="268"/>
        <v>0</v>
      </c>
      <c r="R386" s="20">
        <f t="shared" si="268"/>
        <v>44865853.419999994</v>
      </c>
      <c r="S386" s="20">
        <f t="shared" si="268"/>
        <v>0</v>
      </c>
      <c r="T386" s="20">
        <f t="shared" si="268"/>
        <v>0</v>
      </c>
      <c r="U386" s="20">
        <f t="shared" si="268"/>
        <v>0</v>
      </c>
      <c r="V386" s="20">
        <f t="shared" si="268"/>
        <v>44865853.419999994</v>
      </c>
      <c r="W386" s="20">
        <f t="shared" si="268"/>
        <v>0</v>
      </c>
      <c r="X386" s="15"/>
    </row>
    <row r="387" spans="1:24" ht="48">
      <c r="A387" s="21" t="s">
        <v>32</v>
      </c>
      <c r="B387" s="18" t="s">
        <v>69</v>
      </c>
      <c r="C387" s="18" t="s">
        <v>332</v>
      </c>
      <c r="D387" s="18" t="s">
        <v>155</v>
      </c>
      <c r="E387" s="19"/>
      <c r="F387" s="20">
        <f t="shared" ref="F387:W387" si="269">F388</f>
        <v>2340440</v>
      </c>
      <c r="G387" s="20">
        <f t="shared" si="269"/>
        <v>0</v>
      </c>
      <c r="H387" s="20">
        <f t="shared" si="269"/>
        <v>0</v>
      </c>
      <c r="I387" s="20">
        <f t="shared" si="269"/>
        <v>0</v>
      </c>
      <c r="J387" s="20">
        <f t="shared" si="269"/>
        <v>2340440</v>
      </c>
      <c r="K387" s="20">
        <f t="shared" si="269"/>
        <v>0</v>
      </c>
      <c r="L387" s="20">
        <f t="shared" si="269"/>
        <v>1067440</v>
      </c>
      <c r="M387" s="20">
        <f t="shared" si="269"/>
        <v>0</v>
      </c>
      <c r="N387" s="20">
        <f t="shared" si="269"/>
        <v>0</v>
      </c>
      <c r="O387" s="20">
        <f t="shared" si="269"/>
        <v>0</v>
      </c>
      <c r="P387" s="20">
        <f t="shared" si="269"/>
        <v>1067440</v>
      </c>
      <c r="Q387" s="20">
        <f t="shared" si="269"/>
        <v>0</v>
      </c>
      <c r="R387" s="20">
        <f t="shared" si="269"/>
        <v>1067440</v>
      </c>
      <c r="S387" s="20">
        <f t="shared" si="269"/>
        <v>0</v>
      </c>
      <c r="T387" s="20">
        <f t="shared" si="269"/>
        <v>0</v>
      </c>
      <c r="U387" s="20">
        <f t="shared" si="269"/>
        <v>0</v>
      </c>
      <c r="V387" s="20">
        <f t="shared" si="269"/>
        <v>1067440</v>
      </c>
      <c r="W387" s="20">
        <f t="shared" si="269"/>
        <v>0</v>
      </c>
      <c r="X387" s="15"/>
    </row>
    <row r="388" spans="1:24" ht="48">
      <c r="A388" s="21" t="s">
        <v>28</v>
      </c>
      <c r="B388" s="18" t="s">
        <v>69</v>
      </c>
      <c r="C388" s="18" t="s">
        <v>332</v>
      </c>
      <c r="D388" s="18" t="s">
        <v>155</v>
      </c>
      <c r="E388" s="19">
        <v>100</v>
      </c>
      <c r="F388" s="20">
        <f>'[1]4.ведомства'!G1440</f>
        <v>2340440</v>
      </c>
      <c r="G388" s="20">
        <f>'[1]4.ведомства'!H1440</f>
        <v>0</v>
      </c>
      <c r="H388" s="20">
        <f>'[1]4.ведомства'!I1440</f>
        <v>0</v>
      </c>
      <c r="I388" s="20">
        <f>'[1]4.ведомства'!J1440</f>
        <v>0</v>
      </c>
      <c r="J388" s="20">
        <f>'[1]4.ведомства'!K1440</f>
        <v>2340440</v>
      </c>
      <c r="K388" s="20">
        <f>'[1]4.ведомства'!L1440</f>
        <v>0</v>
      </c>
      <c r="L388" s="20">
        <f>'[1]4.ведомства'!M1440</f>
        <v>1067440</v>
      </c>
      <c r="M388" s="20">
        <f>'[1]4.ведомства'!N1440</f>
        <v>0</v>
      </c>
      <c r="N388" s="20">
        <f>'[1]4.ведомства'!O1440</f>
        <v>0</v>
      </c>
      <c r="O388" s="20">
        <f>'[1]4.ведомства'!P1440</f>
        <v>0</v>
      </c>
      <c r="P388" s="20">
        <f>'[1]4.ведомства'!Q1440</f>
        <v>1067440</v>
      </c>
      <c r="Q388" s="20">
        <f>'[1]4.ведомства'!R1440</f>
        <v>0</v>
      </c>
      <c r="R388" s="20">
        <f>'[1]4.ведомства'!S1440</f>
        <v>1067440</v>
      </c>
      <c r="S388" s="20">
        <f>'[1]4.ведомства'!T1440</f>
        <v>0</v>
      </c>
      <c r="T388" s="20">
        <f>'[1]4.ведомства'!U1440</f>
        <v>0</v>
      </c>
      <c r="U388" s="20">
        <f>'[1]4.ведомства'!V1440</f>
        <v>0</v>
      </c>
      <c r="V388" s="20">
        <f>'[1]4.ведомства'!W1440</f>
        <v>1067440</v>
      </c>
      <c r="W388" s="20">
        <f>'[1]4.ведомства'!X1440</f>
        <v>0</v>
      </c>
      <c r="X388" s="15"/>
    </row>
    <row r="389" spans="1:24" ht="24">
      <c r="A389" s="21" t="s">
        <v>158</v>
      </c>
      <c r="B389" s="18" t="s">
        <v>69</v>
      </c>
      <c r="C389" s="18" t="s">
        <v>332</v>
      </c>
      <c r="D389" s="18" t="s">
        <v>159</v>
      </c>
      <c r="E389" s="19"/>
      <c r="F389" s="20">
        <f t="shared" ref="F389:K389" si="270">SUM(F390:F392)</f>
        <v>44889683.740000002</v>
      </c>
      <c r="G389" s="20">
        <f t="shared" si="270"/>
        <v>0</v>
      </c>
      <c r="H389" s="20">
        <f t="shared" si="270"/>
        <v>0</v>
      </c>
      <c r="I389" s="20">
        <f t="shared" si="270"/>
        <v>0</v>
      </c>
      <c r="J389" s="20">
        <f t="shared" si="270"/>
        <v>44889683.740000002</v>
      </c>
      <c r="K389" s="20">
        <f t="shared" si="270"/>
        <v>0</v>
      </c>
      <c r="L389" s="20">
        <f t="shared" ref="L389:W389" si="271">SUM(L390:L392)</f>
        <v>43798413.419999994</v>
      </c>
      <c r="M389" s="20">
        <f t="shared" si="271"/>
        <v>0</v>
      </c>
      <c r="N389" s="20">
        <f t="shared" si="271"/>
        <v>0</v>
      </c>
      <c r="O389" s="20">
        <f t="shared" si="271"/>
        <v>0</v>
      </c>
      <c r="P389" s="20">
        <f t="shared" si="271"/>
        <v>43798413.419999994</v>
      </c>
      <c r="Q389" s="20">
        <f t="shared" si="271"/>
        <v>0</v>
      </c>
      <c r="R389" s="20">
        <f t="shared" si="271"/>
        <v>43798413.419999994</v>
      </c>
      <c r="S389" s="20">
        <f t="shared" si="271"/>
        <v>0</v>
      </c>
      <c r="T389" s="20">
        <f t="shared" si="271"/>
        <v>0</v>
      </c>
      <c r="U389" s="20">
        <f t="shared" si="271"/>
        <v>0</v>
      </c>
      <c r="V389" s="20">
        <f t="shared" si="271"/>
        <v>43798413.419999994</v>
      </c>
      <c r="W389" s="20">
        <f t="shared" si="271"/>
        <v>0</v>
      </c>
      <c r="X389" s="15"/>
    </row>
    <row r="390" spans="1:24" ht="48">
      <c r="A390" s="21" t="s">
        <v>28</v>
      </c>
      <c r="B390" s="18" t="s">
        <v>69</v>
      </c>
      <c r="C390" s="18" t="s">
        <v>332</v>
      </c>
      <c r="D390" s="18" t="s">
        <v>159</v>
      </c>
      <c r="E390" s="19">
        <v>100</v>
      </c>
      <c r="F390" s="20">
        <f>'[1]4.ведомства'!G1442</f>
        <v>38552172.090000004</v>
      </c>
      <c r="G390" s="20">
        <f>'[1]4.ведомства'!H1442</f>
        <v>0</v>
      </c>
      <c r="H390" s="20">
        <f>'[1]4.ведомства'!I1442</f>
        <v>0</v>
      </c>
      <c r="I390" s="20">
        <f>'[1]4.ведомства'!J1442</f>
        <v>0</v>
      </c>
      <c r="J390" s="20">
        <f>'[1]4.ведомства'!K1442</f>
        <v>38552172.090000004</v>
      </c>
      <c r="K390" s="20">
        <f>'[1]4.ведомства'!L1442</f>
        <v>0</v>
      </c>
      <c r="L390" s="20">
        <f>'[1]4.ведомства'!M1442</f>
        <v>38557058.009999998</v>
      </c>
      <c r="M390" s="20">
        <f>'[1]4.ведомства'!N1442</f>
        <v>0</v>
      </c>
      <c r="N390" s="20">
        <f>'[1]4.ведомства'!O1442</f>
        <v>0</v>
      </c>
      <c r="O390" s="20">
        <f>'[1]4.ведомства'!P1442</f>
        <v>0</v>
      </c>
      <c r="P390" s="20">
        <f>'[1]4.ведомства'!Q1442</f>
        <v>38557058.009999998</v>
      </c>
      <c r="Q390" s="20">
        <f>'[1]4.ведомства'!R1442</f>
        <v>0</v>
      </c>
      <c r="R390" s="20">
        <f>'[1]4.ведомства'!S1442</f>
        <v>38557058.009999998</v>
      </c>
      <c r="S390" s="20">
        <f>'[1]4.ведомства'!T1442</f>
        <v>0</v>
      </c>
      <c r="T390" s="20">
        <f>'[1]4.ведомства'!U1442</f>
        <v>0</v>
      </c>
      <c r="U390" s="20">
        <f>'[1]4.ведомства'!V1442</f>
        <v>0</v>
      </c>
      <c r="V390" s="20">
        <f>'[1]4.ведомства'!W1442</f>
        <v>38557058.009999998</v>
      </c>
      <c r="W390" s="20">
        <f>'[1]4.ведомства'!X1442</f>
        <v>0</v>
      </c>
      <c r="X390" s="15"/>
    </row>
    <row r="391" spans="1:24" ht="24">
      <c r="A391" s="21" t="s">
        <v>29</v>
      </c>
      <c r="B391" s="18" t="s">
        <v>69</v>
      </c>
      <c r="C391" s="18" t="s">
        <v>332</v>
      </c>
      <c r="D391" s="18" t="s">
        <v>159</v>
      </c>
      <c r="E391" s="19">
        <v>200</v>
      </c>
      <c r="F391" s="20">
        <f>'[1]4.ведомства'!G1443</f>
        <v>6303470.3499999996</v>
      </c>
      <c r="G391" s="20">
        <f>'[1]4.ведомства'!H1443</f>
        <v>0</v>
      </c>
      <c r="H391" s="20">
        <f>'[1]4.ведомства'!I1443</f>
        <v>0</v>
      </c>
      <c r="I391" s="20">
        <f>'[1]4.ведомства'!J1443</f>
        <v>0</v>
      </c>
      <c r="J391" s="20">
        <f>'[1]4.ведомства'!K1443</f>
        <v>6303470.3499999996</v>
      </c>
      <c r="K391" s="20">
        <f>'[1]4.ведомства'!L1443</f>
        <v>0</v>
      </c>
      <c r="L391" s="20">
        <f>'[1]4.ведомства'!M1443</f>
        <v>5207314.1100000003</v>
      </c>
      <c r="M391" s="20">
        <f>'[1]4.ведомства'!N1443</f>
        <v>0</v>
      </c>
      <c r="N391" s="20">
        <f>'[1]4.ведомства'!O1443</f>
        <v>0</v>
      </c>
      <c r="O391" s="20">
        <f>'[1]4.ведомства'!P1443</f>
        <v>0</v>
      </c>
      <c r="P391" s="20">
        <f>'[1]4.ведомства'!Q1443</f>
        <v>5207314.1100000003</v>
      </c>
      <c r="Q391" s="20">
        <f>'[1]4.ведомства'!R1443</f>
        <v>0</v>
      </c>
      <c r="R391" s="20">
        <f>'[1]4.ведомства'!S1443</f>
        <v>5207314.1100000003</v>
      </c>
      <c r="S391" s="20">
        <f>'[1]4.ведомства'!T1443</f>
        <v>0</v>
      </c>
      <c r="T391" s="20">
        <f>'[1]4.ведомства'!U1443</f>
        <v>0</v>
      </c>
      <c r="U391" s="20">
        <f>'[1]4.ведомства'!V1443</f>
        <v>0</v>
      </c>
      <c r="V391" s="20">
        <f>'[1]4.ведомства'!W1443</f>
        <v>5207314.1100000003</v>
      </c>
      <c r="W391" s="20">
        <f>'[1]4.ведомства'!X1443</f>
        <v>0</v>
      </c>
      <c r="X391" s="15"/>
    </row>
    <row r="392" spans="1:24">
      <c r="A392" s="21" t="s">
        <v>56</v>
      </c>
      <c r="B392" s="18" t="s">
        <v>69</v>
      </c>
      <c r="C392" s="18" t="s">
        <v>332</v>
      </c>
      <c r="D392" s="18" t="s">
        <v>159</v>
      </c>
      <c r="E392" s="19">
        <v>800</v>
      </c>
      <c r="F392" s="20">
        <f>'[1]4.ведомства'!G1444</f>
        <v>34041.300000000003</v>
      </c>
      <c r="G392" s="20">
        <f>'[1]4.ведомства'!H1444</f>
        <v>0</v>
      </c>
      <c r="H392" s="20">
        <f>'[1]4.ведомства'!I1444</f>
        <v>0</v>
      </c>
      <c r="I392" s="20">
        <f>'[1]4.ведомства'!J1444</f>
        <v>0</v>
      </c>
      <c r="J392" s="20">
        <f>'[1]4.ведомства'!K1444</f>
        <v>34041.300000000003</v>
      </c>
      <c r="K392" s="20">
        <f>'[1]4.ведомства'!L1444</f>
        <v>0</v>
      </c>
      <c r="L392" s="20">
        <f>'[1]4.ведомства'!M1444</f>
        <v>34041.300000000003</v>
      </c>
      <c r="M392" s="20">
        <f>'[1]4.ведомства'!N1444</f>
        <v>0</v>
      </c>
      <c r="N392" s="20">
        <f>'[1]4.ведомства'!O1444</f>
        <v>0</v>
      </c>
      <c r="O392" s="20">
        <f>'[1]4.ведомства'!P1444</f>
        <v>0</v>
      </c>
      <c r="P392" s="20">
        <f>'[1]4.ведомства'!Q1444</f>
        <v>34041.300000000003</v>
      </c>
      <c r="Q392" s="20">
        <f>'[1]4.ведомства'!R1444</f>
        <v>0</v>
      </c>
      <c r="R392" s="20">
        <f>'[1]4.ведомства'!S1444</f>
        <v>34041.300000000003</v>
      </c>
      <c r="S392" s="20">
        <f>'[1]4.ведомства'!T1444</f>
        <v>0</v>
      </c>
      <c r="T392" s="20">
        <f>'[1]4.ведомства'!U1444</f>
        <v>0</v>
      </c>
      <c r="U392" s="20">
        <f>'[1]4.ведомства'!V1444</f>
        <v>0</v>
      </c>
      <c r="V392" s="20">
        <f>'[1]4.ведомства'!W1444</f>
        <v>34041.300000000003</v>
      </c>
      <c r="W392" s="20">
        <f>'[1]4.ведомства'!X1444</f>
        <v>0</v>
      </c>
      <c r="X392" s="15"/>
    </row>
    <row r="393" spans="1:24" ht="24">
      <c r="A393" s="21" t="s">
        <v>362</v>
      </c>
      <c r="B393" s="18" t="s">
        <v>69</v>
      </c>
      <c r="C393" s="18" t="s">
        <v>332</v>
      </c>
      <c r="D393" s="18" t="s">
        <v>363</v>
      </c>
      <c r="E393" s="18"/>
      <c r="F393" s="20">
        <f>F394</f>
        <v>1070000000</v>
      </c>
      <c r="G393" s="20">
        <f t="shared" ref="G393:W394" si="272">G394</f>
        <v>1069893000</v>
      </c>
      <c r="H393" s="20">
        <f t="shared" si="272"/>
        <v>0</v>
      </c>
      <c r="I393" s="20">
        <f t="shared" si="272"/>
        <v>0</v>
      </c>
      <c r="J393" s="20">
        <f t="shared" si="272"/>
        <v>1070000000</v>
      </c>
      <c r="K393" s="20">
        <f t="shared" si="272"/>
        <v>1069893000</v>
      </c>
      <c r="L393" s="20">
        <f t="shared" si="272"/>
        <v>1070000000</v>
      </c>
      <c r="M393" s="20">
        <f t="shared" si="272"/>
        <v>1069893000</v>
      </c>
      <c r="N393" s="20">
        <f t="shared" si="272"/>
        <v>0</v>
      </c>
      <c r="O393" s="20">
        <f t="shared" si="272"/>
        <v>0</v>
      </c>
      <c r="P393" s="20">
        <f t="shared" si="272"/>
        <v>1070000000</v>
      </c>
      <c r="Q393" s="20">
        <f t="shared" si="272"/>
        <v>1069893000</v>
      </c>
      <c r="R393" s="20">
        <f t="shared" si="272"/>
        <v>0</v>
      </c>
      <c r="S393" s="20">
        <f t="shared" si="272"/>
        <v>0</v>
      </c>
      <c r="T393" s="20">
        <f t="shared" si="272"/>
        <v>0</v>
      </c>
      <c r="U393" s="20">
        <f t="shared" si="272"/>
        <v>0</v>
      </c>
      <c r="V393" s="20">
        <f t="shared" si="272"/>
        <v>0</v>
      </c>
      <c r="W393" s="20">
        <f t="shared" si="272"/>
        <v>0</v>
      </c>
      <c r="X393" s="15"/>
    </row>
    <row r="394" spans="1:24" ht="36">
      <c r="A394" s="37" t="s">
        <v>305</v>
      </c>
      <c r="B394" s="18" t="s">
        <v>69</v>
      </c>
      <c r="C394" s="18" t="s">
        <v>332</v>
      </c>
      <c r="D394" s="18" t="s">
        <v>364</v>
      </c>
      <c r="E394" s="18"/>
      <c r="F394" s="20">
        <f>F395</f>
        <v>1070000000</v>
      </c>
      <c r="G394" s="20">
        <f t="shared" si="272"/>
        <v>1069893000</v>
      </c>
      <c r="H394" s="20">
        <f t="shared" si="272"/>
        <v>0</v>
      </c>
      <c r="I394" s="20">
        <f t="shared" si="272"/>
        <v>0</v>
      </c>
      <c r="J394" s="20">
        <f t="shared" si="272"/>
        <v>1070000000</v>
      </c>
      <c r="K394" s="20">
        <f t="shared" si="272"/>
        <v>1069893000</v>
      </c>
      <c r="L394" s="20">
        <f t="shared" si="272"/>
        <v>1070000000</v>
      </c>
      <c r="M394" s="20">
        <f t="shared" si="272"/>
        <v>1069893000</v>
      </c>
      <c r="N394" s="20">
        <f t="shared" si="272"/>
        <v>0</v>
      </c>
      <c r="O394" s="20">
        <f t="shared" si="272"/>
        <v>0</v>
      </c>
      <c r="P394" s="20">
        <f t="shared" si="272"/>
        <v>1070000000</v>
      </c>
      <c r="Q394" s="20">
        <f t="shared" si="272"/>
        <v>1069893000</v>
      </c>
      <c r="R394" s="20">
        <f t="shared" si="272"/>
        <v>0</v>
      </c>
      <c r="S394" s="20">
        <f t="shared" si="272"/>
        <v>0</v>
      </c>
      <c r="T394" s="20">
        <f t="shared" si="272"/>
        <v>0</v>
      </c>
      <c r="U394" s="20">
        <f t="shared" si="272"/>
        <v>0</v>
      </c>
      <c r="V394" s="20">
        <f t="shared" si="272"/>
        <v>0</v>
      </c>
      <c r="W394" s="20">
        <f t="shared" si="272"/>
        <v>0</v>
      </c>
      <c r="X394" s="15"/>
    </row>
    <row r="395" spans="1:24" ht="24">
      <c r="A395" s="21" t="s">
        <v>297</v>
      </c>
      <c r="B395" s="18" t="s">
        <v>69</v>
      </c>
      <c r="C395" s="18" t="s">
        <v>332</v>
      </c>
      <c r="D395" s="18" t="s">
        <v>364</v>
      </c>
      <c r="E395" s="18" t="s">
        <v>298</v>
      </c>
      <c r="F395" s="20">
        <f>'[1]4.ведомства'!G1014</f>
        <v>1070000000</v>
      </c>
      <c r="G395" s="20">
        <f>'[1]4.ведомства'!H1014</f>
        <v>1069893000</v>
      </c>
      <c r="H395" s="20">
        <f>'[1]4.ведомства'!I1014</f>
        <v>0</v>
      </c>
      <c r="I395" s="20">
        <f>'[1]4.ведомства'!J1014</f>
        <v>0</v>
      </c>
      <c r="J395" s="20">
        <f>'[1]4.ведомства'!K1014</f>
        <v>1070000000</v>
      </c>
      <c r="K395" s="20">
        <f>'[1]4.ведомства'!L1014</f>
        <v>1069893000</v>
      </c>
      <c r="L395" s="20">
        <f>'[1]4.ведомства'!M1014</f>
        <v>1070000000</v>
      </c>
      <c r="M395" s="20">
        <f>'[1]4.ведомства'!N1014</f>
        <v>1069893000</v>
      </c>
      <c r="N395" s="20">
        <f>'[1]4.ведомства'!O1014</f>
        <v>0</v>
      </c>
      <c r="O395" s="20">
        <f>'[1]4.ведомства'!P1014</f>
        <v>0</v>
      </c>
      <c r="P395" s="20">
        <f>'[1]4.ведомства'!Q1014</f>
        <v>1070000000</v>
      </c>
      <c r="Q395" s="20">
        <f>'[1]4.ведомства'!R1014</f>
        <v>1069893000</v>
      </c>
      <c r="R395" s="20">
        <f>'[1]4.ведомства'!S1014</f>
        <v>0</v>
      </c>
      <c r="S395" s="20">
        <f>'[1]4.ведомства'!T1014</f>
        <v>0</v>
      </c>
      <c r="T395" s="20">
        <f>'[1]4.ведомства'!U1014</f>
        <v>0</v>
      </c>
      <c r="U395" s="20">
        <f>'[1]4.ведомства'!V1014</f>
        <v>0</v>
      </c>
      <c r="V395" s="20">
        <f>'[1]4.ведомства'!W1014</f>
        <v>0</v>
      </c>
      <c r="W395" s="20">
        <f>'[1]4.ведомства'!X1014</f>
        <v>0</v>
      </c>
      <c r="X395" s="15"/>
    </row>
    <row r="396" spans="1:24">
      <c r="A396" s="23" t="s">
        <v>34</v>
      </c>
      <c r="B396" s="18" t="s">
        <v>69</v>
      </c>
      <c r="C396" s="18" t="s">
        <v>332</v>
      </c>
      <c r="D396" s="18" t="s">
        <v>35</v>
      </c>
      <c r="E396" s="19"/>
      <c r="F396" s="20">
        <f>F397+F400</f>
        <v>16836</v>
      </c>
      <c r="G396" s="20">
        <f t="shared" ref="G396:W396" si="273">G397+G400</f>
        <v>16836</v>
      </c>
      <c r="H396" s="20">
        <f t="shared" si="273"/>
        <v>0</v>
      </c>
      <c r="I396" s="20">
        <f t="shared" si="273"/>
        <v>0</v>
      </c>
      <c r="J396" s="20">
        <f t="shared" si="273"/>
        <v>16836</v>
      </c>
      <c r="K396" s="20">
        <f t="shared" si="273"/>
        <v>16836</v>
      </c>
      <c r="L396" s="20">
        <f t="shared" si="273"/>
        <v>16710</v>
      </c>
      <c r="M396" s="20">
        <f t="shared" si="273"/>
        <v>16710</v>
      </c>
      <c r="N396" s="20">
        <f t="shared" si="273"/>
        <v>0</v>
      </c>
      <c r="O396" s="20">
        <f t="shared" si="273"/>
        <v>0</v>
      </c>
      <c r="P396" s="20">
        <f t="shared" si="273"/>
        <v>16710</v>
      </c>
      <c r="Q396" s="20">
        <f t="shared" si="273"/>
        <v>16710</v>
      </c>
      <c r="R396" s="20">
        <f t="shared" si="273"/>
        <v>16710</v>
      </c>
      <c r="S396" s="20">
        <f t="shared" si="273"/>
        <v>16710</v>
      </c>
      <c r="T396" s="20">
        <f t="shared" si="273"/>
        <v>0</v>
      </c>
      <c r="U396" s="20">
        <f t="shared" si="273"/>
        <v>0</v>
      </c>
      <c r="V396" s="20">
        <f t="shared" si="273"/>
        <v>16710</v>
      </c>
      <c r="W396" s="20">
        <f t="shared" si="273"/>
        <v>16710</v>
      </c>
      <c r="X396" s="15"/>
    </row>
    <row r="397" spans="1:24" ht="24">
      <c r="A397" s="23" t="s">
        <v>36</v>
      </c>
      <c r="B397" s="18" t="s">
        <v>69</v>
      </c>
      <c r="C397" s="18" t="s">
        <v>332</v>
      </c>
      <c r="D397" s="18" t="s">
        <v>37</v>
      </c>
      <c r="E397" s="19"/>
      <c r="F397" s="20">
        <f>F398</f>
        <v>16836</v>
      </c>
      <c r="G397" s="20">
        <f t="shared" ref="G397:K398" si="274">G398</f>
        <v>16836</v>
      </c>
      <c r="H397" s="20">
        <f t="shared" si="274"/>
        <v>0</v>
      </c>
      <c r="I397" s="20">
        <f t="shared" si="274"/>
        <v>0</v>
      </c>
      <c r="J397" s="20">
        <f t="shared" si="274"/>
        <v>16836</v>
      </c>
      <c r="K397" s="20">
        <f t="shared" si="274"/>
        <v>16836</v>
      </c>
      <c r="L397" s="20">
        <f>L398</f>
        <v>16710</v>
      </c>
      <c r="M397" s="20">
        <f t="shared" ref="M397:Q398" si="275">M398</f>
        <v>16710</v>
      </c>
      <c r="N397" s="20">
        <f t="shared" si="275"/>
        <v>0</v>
      </c>
      <c r="O397" s="20">
        <f t="shared" si="275"/>
        <v>0</v>
      </c>
      <c r="P397" s="20">
        <f t="shared" si="275"/>
        <v>16710</v>
      </c>
      <c r="Q397" s="20">
        <f t="shared" si="275"/>
        <v>16710</v>
      </c>
      <c r="R397" s="20">
        <f>R398</f>
        <v>16710</v>
      </c>
      <c r="S397" s="20">
        <f t="shared" ref="S397:W398" si="276">S398</f>
        <v>16710</v>
      </c>
      <c r="T397" s="20">
        <f t="shared" si="276"/>
        <v>0</v>
      </c>
      <c r="U397" s="20">
        <f t="shared" si="276"/>
        <v>0</v>
      </c>
      <c r="V397" s="20">
        <f t="shared" si="276"/>
        <v>16710</v>
      </c>
      <c r="W397" s="20">
        <f t="shared" si="276"/>
        <v>16710</v>
      </c>
      <c r="X397" s="15"/>
    </row>
    <row r="398" spans="1:24" ht="60">
      <c r="A398" s="21" t="s">
        <v>365</v>
      </c>
      <c r="B398" s="18" t="s">
        <v>69</v>
      </c>
      <c r="C398" s="18" t="s">
        <v>332</v>
      </c>
      <c r="D398" s="18" t="s">
        <v>366</v>
      </c>
      <c r="E398" s="19"/>
      <c r="F398" s="20">
        <f>F399</f>
        <v>16836</v>
      </c>
      <c r="G398" s="20">
        <f t="shared" si="274"/>
        <v>16836</v>
      </c>
      <c r="H398" s="20">
        <f t="shared" si="274"/>
        <v>0</v>
      </c>
      <c r="I398" s="20">
        <f t="shared" si="274"/>
        <v>0</v>
      </c>
      <c r="J398" s="20">
        <f t="shared" si="274"/>
        <v>16836</v>
      </c>
      <c r="K398" s="20">
        <f t="shared" si="274"/>
        <v>16836</v>
      </c>
      <c r="L398" s="20">
        <f>L399</f>
        <v>16710</v>
      </c>
      <c r="M398" s="20">
        <f t="shared" si="275"/>
        <v>16710</v>
      </c>
      <c r="N398" s="20">
        <f t="shared" si="275"/>
        <v>0</v>
      </c>
      <c r="O398" s="20">
        <f t="shared" si="275"/>
        <v>0</v>
      </c>
      <c r="P398" s="20">
        <f t="shared" si="275"/>
        <v>16710</v>
      </c>
      <c r="Q398" s="20">
        <f t="shared" si="275"/>
        <v>16710</v>
      </c>
      <c r="R398" s="20">
        <f>R399</f>
        <v>16710</v>
      </c>
      <c r="S398" s="20">
        <f t="shared" si="276"/>
        <v>16710</v>
      </c>
      <c r="T398" s="20">
        <f t="shared" si="276"/>
        <v>0</v>
      </c>
      <c r="U398" s="20">
        <f t="shared" si="276"/>
        <v>0</v>
      </c>
      <c r="V398" s="20">
        <f t="shared" si="276"/>
        <v>16710</v>
      </c>
      <c r="W398" s="20">
        <f t="shared" si="276"/>
        <v>16710</v>
      </c>
      <c r="X398" s="15"/>
    </row>
    <row r="399" spans="1:24" ht="48">
      <c r="A399" s="21" t="s">
        <v>28</v>
      </c>
      <c r="B399" s="18" t="s">
        <v>69</v>
      </c>
      <c r="C399" s="18" t="s">
        <v>332</v>
      </c>
      <c r="D399" s="18" t="s">
        <v>366</v>
      </c>
      <c r="E399" s="19">
        <v>100</v>
      </c>
      <c r="F399" s="20">
        <f>'[1]4.ведомства'!G177</f>
        <v>16836</v>
      </c>
      <c r="G399" s="20">
        <f>'[1]4.ведомства'!H177</f>
        <v>16836</v>
      </c>
      <c r="H399" s="20">
        <f>'[1]4.ведомства'!I177</f>
        <v>0</v>
      </c>
      <c r="I399" s="20">
        <f>'[1]4.ведомства'!J177</f>
        <v>0</v>
      </c>
      <c r="J399" s="20">
        <f>'[1]4.ведомства'!K177</f>
        <v>16836</v>
      </c>
      <c r="K399" s="20">
        <f>'[1]4.ведомства'!L177</f>
        <v>16836</v>
      </c>
      <c r="L399" s="20">
        <f>'[1]4.ведомства'!M177</f>
        <v>16710</v>
      </c>
      <c r="M399" s="20">
        <f>'[1]4.ведомства'!N177</f>
        <v>16710</v>
      </c>
      <c r="N399" s="20">
        <f>'[1]4.ведомства'!O177</f>
        <v>0</v>
      </c>
      <c r="O399" s="20">
        <f>'[1]4.ведомства'!P177</f>
        <v>0</v>
      </c>
      <c r="P399" s="20">
        <f>'[1]4.ведомства'!Q177</f>
        <v>16710</v>
      </c>
      <c r="Q399" s="20">
        <f>'[1]4.ведомства'!R177</f>
        <v>16710</v>
      </c>
      <c r="R399" s="20">
        <f>'[1]4.ведомства'!S177</f>
        <v>16710</v>
      </c>
      <c r="S399" s="20">
        <f>'[1]4.ведомства'!T177</f>
        <v>16710</v>
      </c>
      <c r="T399" s="20">
        <f>'[1]4.ведомства'!U177</f>
        <v>0</v>
      </c>
      <c r="U399" s="20">
        <f>'[1]4.ведомства'!V177</f>
        <v>0</v>
      </c>
      <c r="V399" s="20">
        <f>'[1]4.ведомства'!W177</f>
        <v>16710</v>
      </c>
      <c r="W399" s="20">
        <f>'[1]4.ведомства'!X177</f>
        <v>16710</v>
      </c>
      <c r="X399" s="15"/>
    </row>
    <row r="400" spans="1:24" ht="24" hidden="1">
      <c r="A400" s="22" t="s">
        <v>198</v>
      </c>
      <c r="B400" s="18" t="s">
        <v>69</v>
      </c>
      <c r="C400" s="18" t="s">
        <v>332</v>
      </c>
      <c r="D400" s="18" t="s">
        <v>199</v>
      </c>
      <c r="E400" s="19"/>
      <c r="F400" s="20">
        <f>F401+F403</f>
        <v>0</v>
      </c>
      <c r="G400" s="20">
        <f t="shared" ref="G400:W400" si="277">G401+G403</f>
        <v>0</v>
      </c>
      <c r="H400" s="20">
        <f t="shared" si="277"/>
        <v>0</v>
      </c>
      <c r="I400" s="20">
        <f t="shared" si="277"/>
        <v>0</v>
      </c>
      <c r="J400" s="20">
        <f t="shared" si="277"/>
        <v>0</v>
      </c>
      <c r="K400" s="20">
        <f t="shared" si="277"/>
        <v>0</v>
      </c>
      <c r="L400" s="20">
        <f t="shared" si="277"/>
        <v>0</v>
      </c>
      <c r="M400" s="20">
        <f t="shared" si="277"/>
        <v>0</v>
      </c>
      <c r="N400" s="20">
        <f t="shared" si="277"/>
        <v>0</v>
      </c>
      <c r="O400" s="20">
        <f t="shared" si="277"/>
        <v>0</v>
      </c>
      <c r="P400" s="20">
        <f t="shared" si="277"/>
        <v>0</v>
      </c>
      <c r="Q400" s="20">
        <f t="shared" si="277"/>
        <v>0</v>
      </c>
      <c r="R400" s="20">
        <f t="shared" si="277"/>
        <v>0</v>
      </c>
      <c r="S400" s="20">
        <f t="shared" si="277"/>
        <v>0</v>
      </c>
      <c r="T400" s="20">
        <f t="shared" si="277"/>
        <v>0</v>
      </c>
      <c r="U400" s="20">
        <f t="shared" si="277"/>
        <v>0</v>
      </c>
      <c r="V400" s="20">
        <f t="shared" si="277"/>
        <v>0</v>
      </c>
      <c r="W400" s="20">
        <f t="shared" si="277"/>
        <v>0</v>
      </c>
      <c r="X400" s="15"/>
    </row>
    <row r="401" spans="1:24" ht="48" hidden="1">
      <c r="A401" s="32" t="s">
        <v>367</v>
      </c>
      <c r="B401" s="18" t="s">
        <v>69</v>
      </c>
      <c r="C401" s="18" t="s">
        <v>332</v>
      </c>
      <c r="D401" s="18" t="s">
        <v>368</v>
      </c>
      <c r="E401" s="35"/>
      <c r="F401" s="20">
        <f>F402</f>
        <v>0</v>
      </c>
      <c r="G401" s="20">
        <f t="shared" ref="G401:W401" si="278">G402</f>
        <v>0</v>
      </c>
      <c r="H401" s="20">
        <f t="shared" si="278"/>
        <v>0</v>
      </c>
      <c r="I401" s="20">
        <f t="shared" si="278"/>
        <v>0</v>
      </c>
      <c r="J401" s="20">
        <f t="shared" si="278"/>
        <v>0</v>
      </c>
      <c r="K401" s="20">
        <f t="shared" si="278"/>
        <v>0</v>
      </c>
      <c r="L401" s="20">
        <f t="shared" si="278"/>
        <v>0</v>
      </c>
      <c r="M401" s="20">
        <f t="shared" si="278"/>
        <v>0</v>
      </c>
      <c r="N401" s="20">
        <f t="shared" si="278"/>
        <v>0</v>
      </c>
      <c r="O401" s="20">
        <f t="shared" si="278"/>
        <v>0</v>
      </c>
      <c r="P401" s="20">
        <f t="shared" si="278"/>
        <v>0</v>
      </c>
      <c r="Q401" s="20">
        <f t="shared" si="278"/>
        <v>0</v>
      </c>
      <c r="R401" s="20">
        <f t="shared" si="278"/>
        <v>0</v>
      </c>
      <c r="S401" s="20">
        <f t="shared" si="278"/>
        <v>0</v>
      </c>
      <c r="T401" s="20">
        <f t="shared" si="278"/>
        <v>0</v>
      </c>
      <c r="U401" s="20">
        <f t="shared" si="278"/>
        <v>0</v>
      </c>
      <c r="V401" s="20">
        <f t="shared" si="278"/>
        <v>0</v>
      </c>
      <c r="W401" s="20">
        <f t="shared" si="278"/>
        <v>0</v>
      </c>
      <c r="X401" s="15"/>
    </row>
    <row r="402" spans="1:24" ht="48" hidden="1">
      <c r="A402" s="21" t="s">
        <v>28</v>
      </c>
      <c r="B402" s="18" t="s">
        <v>69</v>
      </c>
      <c r="C402" s="18" t="s">
        <v>332</v>
      </c>
      <c r="D402" s="18" t="s">
        <v>368</v>
      </c>
      <c r="E402" s="35">
        <v>100</v>
      </c>
      <c r="F402" s="20">
        <f>'[1]4.ведомства'!G1448</f>
        <v>0</v>
      </c>
      <c r="G402" s="20">
        <f>'[1]4.ведомства'!H1448</f>
        <v>0</v>
      </c>
      <c r="H402" s="20">
        <f>'[1]4.ведомства'!I1448</f>
        <v>0</v>
      </c>
      <c r="I402" s="20">
        <f>'[1]4.ведомства'!J1448</f>
        <v>0</v>
      </c>
      <c r="J402" s="20">
        <f>'[1]4.ведомства'!K1448</f>
        <v>0</v>
      </c>
      <c r="K402" s="20">
        <f>'[1]4.ведомства'!L1448</f>
        <v>0</v>
      </c>
      <c r="L402" s="20">
        <f>'[1]4.ведомства'!M1448</f>
        <v>0</v>
      </c>
      <c r="M402" s="20">
        <f>'[1]4.ведомства'!N1448</f>
        <v>0</v>
      </c>
      <c r="N402" s="20">
        <f>'[1]4.ведомства'!O1448</f>
        <v>0</v>
      </c>
      <c r="O402" s="20">
        <f>'[1]4.ведомства'!P1448</f>
        <v>0</v>
      </c>
      <c r="P402" s="20">
        <f>'[1]4.ведомства'!Q1448</f>
        <v>0</v>
      </c>
      <c r="Q402" s="20">
        <f>'[1]4.ведомства'!R1448</f>
        <v>0</v>
      </c>
      <c r="R402" s="20">
        <f>'[1]4.ведомства'!S1448</f>
        <v>0</v>
      </c>
      <c r="S402" s="20">
        <f>'[1]4.ведомства'!T1448</f>
        <v>0</v>
      </c>
      <c r="T402" s="20">
        <f>'[1]4.ведомства'!U1448</f>
        <v>0</v>
      </c>
      <c r="U402" s="20">
        <f>'[1]4.ведомства'!V1448</f>
        <v>0</v>
      </c>
      <c r="V402" s="20">
        <f>'[1]4.ведомства'!W1448</f>
        <v>0</v>
      </c>
      <c r="W402" s="20">
        <f>'[1]4.ведомства'!X1448</f>
        <v>0</v>
      </c>
      <c r="X402" s="15"/>
    </row>
    <row r="403" spans="1:24" ht="72" hidden="1">
      <c r="A403" s="21" t="s">
        <v>42</v>
      </c>
      <c r="B403" s="18" t="s">
        <v>69</v>
      </c>
      <c r="C403" s="18" t="s">
        <v>332</v>
      </c>
      <c r="D403" s="18" t="s">
        <v>200</v>
      </c>
      <c r="E403" s="19"/>
      <c r="F403" s="20">
        <f>F404</f>
        <v>0</v>
      </c>
      <c r="G403" s="20">
        <f t="shared" ref="G403:W403" si="279">G404</f>
        <v>0</v>
      </c>
      <c r="H403" s="20">
        <f t="shared" si="279"/>
        <v>0</v>
      </c>
      <c r="I403" s="20">
        <f t="shared" si="279"/>
        <v>0</v>
      </c>
      <c r="J403" s="20">
        <f t="shared" si="279"/>
        <v>0</v>
      </c>
      <c r="K403" s="20">
        <f t="shared" si="279"/>
        <v>0</v>
      </c>
      <c r="L403" s="20">
        <f t="shared" si="279"/>
        <v>0</v>
      </c>
      <c r="M403" s="20">
        <f t="shared" si="279"/>
        <v>0</v>
      </c>
      <c r="N403" s="20">
        <f t="shared" si="279"/>
        <v>0</v>
      </c>
      <c r="O403" s="20">
        <f t="shared" si="279"/>
        <v>0</v>
      </c>
      <c r="P403" s="20">
        <f t="shared" si="279"/>
        <v>0</v>
      </c>
      <c r="Q403" s="20">
        <f t="shared" si="279"/>
        <v>0</v>
      </c>
      <c r="R403" s="20">
        <f t="shared" si="279"/>
        <v>0</v>
      </c>
      <c r="S403" s="20">
        <f t="shared" si="279"/>
        <v>0</v>
      </c>
      <c r="T403" s="20">
        <f t="shared" si="279"/>
        <v>0</v>
      </c>
      <c r="U403" s="20">
        <f t="shared" si="279"/>
        <v>0</v>
      </c>
      <c r="V403" s="20">
        <f t="shared" si="279"/>
        <v>0</v>
      </c>
      <c r="W403" s="20">
        <f t="shared" si="279"/>
        <v>0</v>
      </c>
      <c r="X403" s="15"/>
    </row>
    <row r="404" spans="1:24" ht="48" hidden="1">
      <c r="A404" s="21" t="s">
        <v>28</v>
      </c>
      <c r="B404" s="18" t="s">
        <v>69</v>
      </c>
      <c r="C404" s="18" t="s">
        <v>332</v>
      </c>
      <c r="D404" s="18" t="s">
        <v>200</v>
      </c>
      <c r="E404" s="19">
        <v>100</v>
      </c>
      <c r="F404" s="20">
        <f>'[1]4.ведомства'!G1450</f>
        <v>0</v>
      </c>
      <c r="G404" s="20">
        <f>'[1]4.ведомства'!H1450</f>
        <v>0</v>
      </c>
      <c r="H404" s="20">
        <f>'[1]4.ведомства'!I1450</f>
        <v>0</v>
      </c>
      <c r="I404" s="20">
        <f>'[1]4.ведомства'!J1450</f>
        <v>0</v>
      </c>
      <c r="J404" s="20">
        <f>'[1]4.ведомства'!K1450</f>
        <v>0</v>
      </c>
      <c r="K404" s="20">
        <f>'[1]4.ведомства'!L1450</f>
        <v>0</v>
      </c>
      <c r="L404" s="20">
        <f>'[1]4.ведомства'!M1450</f>
        <v>0</v>
      </c>
      <c r="M404" s="20">
        <f>'[1]4.ведомства'!N1450</f>
        <v>0</v>
      </c>
      <c r="N404" s="20">
        <f>'[1]4.ведомства'!O1450</f>
        <v>0</v>
      </c>
      <c r="O404" s="20">
        <f>'[1]4.ведомства'!P1450</f>
        <v>0</v>
      </c>
      <c r="P404" s="20">
        <f>'[1]4.ведомства'!Q1450</f>
        <v>0</v>
      </c>
      <c r="Q404" s="20">
        <f>'[1]4.ведомства'!R1450</f>
        <v>0</v>
      </c>
      <c r="R404" s="20">
        <f>'[1]4.ведомства'!S1450</f>
        <v>0</v>
      </c>
      <c r="S404" s="20">
        <f>'[1]4.ведомства'!T1450</f>
        <v>0</v>
      </c>
      <c r="T404" s="20">
        <f>'[1]4.ведомства'!U1450</f>
        <v>0</v>
      </c>
      <c r="U404" s="20">
        <f>'[1]4.ведомства'!V1450</f>
        <v>0</v>
      </c>
      <c r="V404" s="20">
        <f>'[1]4.ведомства'!W1450</f>
        <v>0</v>
      </c>
      <c r="W404" s="20">
        <f>'[1]4.ведомства'!X1450</f>
        <v>0</v>
      </c>
      <c r="X404" s="15"/>
    </row>
    <row r="405" spans="1:24" s="16" customFormat="1">
      <c r="A405" s="33" t="s">
        <v>369</v>
      </c>
      <c r="B405" s="13" t="s">
        <v>108</v>
      </c>
      <c r="C405" s="12" t="s">
        <v>3</v>
      </c>
      <c r="D405" s="12"/>
      <c r="E405" s="12"/>
      <c r="F405" s="14">
        <f t="shared" ref="F405:W405" si="280">F406+F432+F482+F600</f>
        <v>352236490.09000003</v>
      </c>
      <c r="G405" s="14">
        <f t="shared" si="280"/>
        <v>126429859</v>
      </c>
      <c r="H405" s="14">
        <f t="shared" si="280"/>
        <v>0</v>
      </c>
      <c r="I405" s="14">
        <f t="shared" si="280"/>
        <v>0</v>
      </c>
      <c r="J405" s="14">
        <f t="shared" si="280"/>
        <v>352236490.09000003</v>
      </c>
      <c r="K405" s="14">
        <f t="shared" si="280"/>
        <v>126429859</v>
      </c>
      <c r="L405" s="14">
        <f t="shared" si="280"/>
        <v>546874166.27999997</v>
      </c>
      <c r="M405" s="14">
        <f t="shared" si="280"/>
        <v>334920055.88</v>
      </c>
      <c r="N405" s="14">
        <f t="shared" si="280"/>
        <v>0</v>
      </c>
      <c r="O405" s="14">
        <f t="shared" si="280"/>
        <v>0</v>
      </c>
      <c r="P405" s="14">
        <f t="shared" si="280"/>
        <v>546874166.27999997</v>
      </c>
      <c r="Q405" s="14">
        <f t="shared" si="280"/>
        <v>334920055.88</v>
      </c>
      <c r="R405" s="14">
        <f t="shared" si="280"/>
        <v>216194577.78</v>
      </c>
      <c r="S405" s="14">
        <f t="shared" si="280"/>
        <v>18904959</v>
      </c>
      <c r="T405" s="14">
        <f t="shared" si="280"/>
        <v>0</v>
      </c>
      <c r="U405" s="14">
        <f t="shared" si="280"/>
        <v>0</v>
      </c>
      <c r="V405" s="14">
        <f t="shared" si="280"/>
        <v>216194577.78</v>
      </c>
      <c r="W405" s="14">
        <f t="shared" si="280"/>
        <v>18904959</v>
      </c>
      <c r="X405" s="15"/>
    </row>
    <row r="406" spans="1:24">
      <c r="A406" s="21" t="s">
        <v>370</v>
      </c>
      <c r="B406" s="19" t="s">
        <v>108</v>
      </c>
      <c r="C406" s="18" t="s">
        <v>17</v>
      </c>
      <c r="D406" s="18"/>
      <c r="E406" s="18"/>
      <c r="F406" s="20">
        <f t="shared" ref="F406:W406" si="281">F407+F427</f>
        <v>86761057.879999995</v>
      </c>
      <c r="G406" s="20">
        <f t="shared" si="281"/>
        <v>47826559</v>
      </c>
      <c r="H406" s="20">
        <f t="shared" si="281"/>
        <v>0</v>
      </c>
      <c r="I406" s="20">
        <f t="shared" si="281"/>
        <v>0</v>
      </c>
      <c r="J406" s="20">
        <f t="shared" si="281"/>
        <v>86761057.879999995</v>
      </c>
      <c r="K406" s="20">
        <f t="shared" si="281"/>
        <v>47826559</v>
      </c>
      <c r="L406" s="20">
        <f t="shared" si="281"/>
        <v>57836557.880000003</v>
      </c>
      <c r="M406" s="20">
        <f t="shared" si="281"/>
        <v>18904959</v>
      </c>
      <c r="N406" s="20">
        <f t="shared" si="281"/>
        <v>0</v>
      </c>
      <c r="O406" s="20">
        <f t="shared" si="281"/>
        <v>0</v>
      </c>
      <c r="P406" s="20">
        <f t="shared" si="281"/>
        <v>57836557.880000003</v>
      </c>
      <c r="Q406" s="20">
        <f t="shared" si="281"/>
        <v>18904959</v>
      </c>
      <c r="R406" s="20">
        <f t="shared" si="281"/>
        <v>57836557.880000003</v>
      </c>
      <c r="S406" s="20">
        <f t="shared" si="281"/>
        <v>18904959</v>
      </c>
      <c r="T406" s="20">
        <f t="shared" si="281"/>
        <v>0</v>
      </c>
      <c r="U406" s="20">
        <f t="shared" si="281"/>
        <v>0</v>
      </c>
      <c r="V406" s="20">
        <f t="shared" si="281"/>
        <v>57836557.880000003</v>
      </c>
      <c r="W406" s="20">
        <f t="shared" si="281"/>
        <v>18904959</v>
      </c>
      <c r="X406" s="15"/>
    </row>
    <row r="407" spans="1:24" ht="24">
      <c r="A407" s="21" t="s">
        <v>266</v>
      </c>
      <c r="B407" s="18" t="s">
        <v>108</v>
      </c>
      <c r="C407" s="18" t="s">
        <v>17</v>
      </c>
      <c r="D407" s="18" t="s">
        <v>267</v>
      </c>
      <c r="E407" s="18"/>
      <c r="F407" s="20">
        <f t="shared" ref="F407:W407" si="282">F408</f>
        <v>86761057.879999995</v>
      </c>
      <c r="G407" s="20">
        <f t="shared" si="282"/>
        <v>47826559</v>
      </c>
      <c r="H407" s="20">
        <f t="shared" si="282"/>
        <v>0</v>
      </c>
      <c r="I407" s="20">
        <f t="shared" si="282"/>
        <v>0</v>
      </c>
      <c r="J407" s="20">
        <f t="shared" si="282"/>
        <v>86761057.879999995</v>
      </c>
      <c r="K407" s="20">
        <f t="shared" si="282"/>
        <v>47826559</v>
      </c>
      <c r="L407" s="20">
        <f t="shared" si="282"/>
        <v>57836557.880000003</v>
      </c>
      <c r="M407" s="20">
        <f t="shared" si="282"/>
        <v>18904959</v>
      </c>
      <c r="N407" s="20">
        <f t="shared" si="282"/>
        <v>0</v>
      </c>
      <c r="O407" s="20">
        <f t="shared" si="282"/>
        <v>0</v>
      </c>
      <c r="P407" s="20">
        <f t="shared" si="282"/>
        <v>57836557.880000003</v>
      </c>
      <c r="Q407" s="20">
        <f t="shared" si="282"/>
        <v>18904959</v>
      </c>
      <c r="R407" s="20">
        <f t="shared" si="282"/>
        <v>57836557.880000003</v>
      </c>
      <c r="S407" s="20">
        <f t="shared" si="282"/>
        <v>18904959</v>
      </c>
      <c r="T407" s="20">
        <f t="shared" si="282"/>
        <v>0</v>
      </c>
      <c r="U407" s="20">
        <f t="shared" si="282"/>
        <v>0</v>
      </c>
      <c r="V407" s="20">
        <f t="shared" si="282"/>
        <v>57836557.880000003</v>
      </c>
      <c r="W407" s="20">
        <f t="shared" si="282"/>
        <v>18904959</v>
      </c>
      <c r="X407" s="15"/>
    </row>
    <row r="408" spans="1:24" ht="24">
      <c r="A408" s="21" t="s">
        <v>371</v>
      </c>
      <c r="B408" s="18" t="s">
        <v>108</v>
      </c>
      <c r="C408" s="18" t="s">
        <v>17</v>
      </c>
      <c r="D408" s="18" t="s">
        <v>372</v>
      </c>
      <c r="E408" s="18"/>
      <c r="F408" s="20">
        <f t="shared" ref="F408:W408" si="283">F409+F420</f>
        <v>86761057.879999995</v>
      </c>
      <c r="G408" s="20">
        <f t="shared" si="283"/>
        <v>47826559</v>
      </c>
      <c r="H408" s="20">
        <f t="shared" si="283"/>
        <v>0</v>
      </c>
      <c r="I408" s="20">
        <f t="shared" si="283"/>
        <v>0</v>
      </c>
      <c r="J408" s="20">
        <f t="shared" si="283"/>
        <v>86761057.879999995</v>
      </c>
      <c r="K408" s="20">
        <f t="shared" si="283"/>
        <v>47826559</v>
      </c>
      <c r="L408" s="20">
        <f t="shared" si="283"/>
        <v>57836557.880000003</v>
      </c>
      <c r="M408" s="20">
        <f t="shared" si="283"/>
        <v>18904959</v>
      </c>
      <c r="N408" s="20">
        <f t="shared" si="283"/>
        <v>0</v>
      </c>
      <c r="O408" s="20">
        <f t="shared" si="283"/>
        <v>0</v>
      </c>
      <c r="P408" s="20">
        <f t="shared" si="283"/>
        <v>57836557.880000003</v>
      </c>
      <c r="Q408" s="20">
        <f t="shared" si="283"/>
        <v>18904959</v>
      </c>
      <c r="R408" s="20">
        <f t="shared" si="283"/>
        <v>57836557.880000003</v>
      </c>
      <c r="S408" s="20">
        <f t="shared" si="283"/>
        <v>18904959</v>
      </c>
      <c r="T408" s="20">
        <f t="shared" si="283"/>
        <v>0</v>
      </c>
      <c r="U408" s="20">
        <f t="shared" si="283"/>
        <v>0</v>
      </c>
      <c r="V408" s="20">
        <f t="shared" si="283"/>
        <v>57836557.880000003</v>
      </c>
      <c r="W408" s="20">
        <f t="shared" si="283"/>
        <v>18904959</v>
      </c>
      <c r="X408" s="15"/>
    </row>
    <row r="409" spans="1:24" ht="24">
      <c r="A409" s="21" t="s">
        <v>373</v>
      </c>
      <c r="B409" s="18" t="s">
        <v>108</v>
      </c>
      <c r="C409" s="18" t="s">
        <v>17</v>
      </c>
      <c r="D409" s="18" t="s">
        <v>374</v>
      </c>
      <c r="E409" s="18"/>
      <c r="F409" s="20">
        <f t="shared" ref="F409:W409" si="284">F416+F418+F410+F412+F414</f>
        <v>51186557.880000003</v>
      </c>
      <c r="G409" s="20">
        <f t="shared" si="284"/>
        <v>18904959</v>
      </c>
      <c r="H409" s="20">
        <f t="shared" si="284"/>
        <v>0</v>
      </c>
      <c r="I409" s="20">
        <f t="shared" si="284"/>
        <v>0</v>
      </c>
      <c r="J409" s="20">
        <f t="shared" si="284"/>
        <v>51186557.880000003</v>
      </c>
      <c r="K409" s="20">
        <f t="shared" si="284"/>
        <v>18904959</v>
      </c>
      <c r="L409" s="20">
        <f t="shared" si="284"/>
        <v>51186557.880000003</v>
      </c>
      <c r="M409" s="20">
        <f t="shared" si="284"/>
        <v>18904959</v>
      </c>
      <c r="N409" s="20">
        <f t="shared" si="284"/>
        <v>0</v>
      </c>
      <c r="O409" s="20">
        <f t="shared" si="284"/>
        <v>0</v>
      </c>
      <c r="P409" s="20">
        <f t="shared" si="284"/>
        <v>51186557.880000003</v>
      </c>
      <c r="Q409" s="20">
        <f t="shared" si="284"/>
        <v>18904959</v>
      </c>
      <c r="R409" s="20">
        <f t="shared" si="284"/>
        <v>51186557.880000003</v>
      </c>
      <c r="S409" s="20">
        <f t="shared" si="284"/>
        <v>18904959</v>
      </c>
      <c r="T409" s="20">
        <f t="shared" si="284"/>
        <v>0</v>
      </c>
      <c r="U409" s="20">
        <f t="shared" si="284"/>
        <v>0</v>
      </c>
      <c r="V409" s="20">
        <f t="shared" si="284"/>
        <v>51186557.880000003</v>
      </c>
      <c r="W409" s="20">
        <f t="shared" si="284"/>
        <v>18904959</v>
      </c>
      <c r="X409" s="15"/>
    </row>
    <row r="410" spans="1:24" ht="36">
      <c r="A410" s="21" t="s">
        <v>375</v>
      </c>
      <c r="B410" s="18" t="s">
        <v>108</v>
      </c>
      <c r="C410" s="18" t="s">
        <v>17</v>
      </c>
      <c r="D410" s="18" t="s">
        <v>376</v>
      </c>
      <c r="E410" s="18"/>
      <c r="F410" s="20">
        <f t="shared" ref="F410:W410" si="285">F411</f>
        <v>18904959</v>
      </c>
      <c r="G410" s="20">
        <f t="shared" si="285"/>
        <v>18904959</v>
      </c>
      <c r="H410" s="20">
        <f t="shared" si="285"/>
        <v>0</v>
      </c>
      <c r="I410" s="20">
        <f t="shared" si="285"/>
        <v>0</v>
      </c>
      <c r="J410" s="20">
        <f t="shared" si="285"/>
        <v>18904959</v>
      </c>
      <c r="K410" s="20">
        <f t="shared" si="285"/>
        <v>18904959</v>
      </c>
      <c r="L410" s="20">
        <f t="shared" si="285"/>
        <v>18904959</v>
      </c>
      <c r="M410" s="20">
        <f t="shared" si="285"/>
        <v>18904959</v>
      </c>
      <c r="N410" s="20">
        <f t="shared" si="285"/>
        <v>0</v>
      </c>
      <c r="O410" s="20">
        <f t="shared" si="285"/>
        <v>0</v>
      </c>
      <c r="P410" s="20">
        <f t="shared" si="285"/>
        <v>18904959</v>
      </c>
      <c r="Q410" s="20">
        <f t="shared" si="285"/>
        <v>18904959</v>
      </c>
      <c r="R410" s="20">
        <f t="shared" si="285"/>
        <v>18904959</v>
      </c>
      <c r="S410" s="20">
        <f t="shared" si="285"/>
        <v>18904959</v>
      </c>
      <c r="T410" s="20">
        <f t="shared" si="285"/>
        <v>0</v>
      </c>
      <c r="U410" s="20">
        <f t="shared" si="285"/>
        <v>0</v>
      </c>
      <c r="V410" s="20">
        <f t="shared" si="285"/>
        <v>18904959</v>
      </c>
      <c r="W410" s="20">
        <f t="shared" si="285"/>
        <v>18904959</v>
      </c>
      <c r="X410" s="15"/>
    </row>
    <row r="411" spans="1:24" ht="24">
      <c r="A411" s="21" t="s">
        <v>29</v>
      </c>
      <c r="B411" s="18" t="s">
        <v>108</v>
      </c>
      <c r="C411" s="18" t="s">
        <v>17</v>
      </c>
      <c r="D411" s="18" t="s">
        <v>376</v>
      </c>
      <c r="E411" s="18" t="s">
        <v>51</v>
      </c>
      <c r="F411" s="20">
        <f>'[1]4.ведомства'!G1457</f>
        <v>18904959</v>
      </c>
      <c r="G411" s="20">
        <f>'[1]4.ведомства'!H1457</f>
        <v>18904959</v>
      </c>
      <c r="H411" s="20">
        <f>'[1]4.ведомства'!I1457</f>
        <v>0</v>
      </c>
      <c r="I411" s="20">
        <f>'[1]4.ведомства'!J1457</f>
        <v>0</v>
      </c>
      <c r="J411" s="20">
        <f>'[1]4.ведомства'!K1457</f>
        <v>18904959</v>
      </c>
      <c r="K411" s="20">
        <f>'[1]4.ведомства'!L1457</f>
        <v>18904959</v>
      </c>
      <c r="L411" s="20">
        <f>'[1]4.ведомства'!M1457</f>
        <v>18904959</v>
      </c>
      <c r="M411" s="20">
        <f>'[1]4.ведомства'!N1457</f>
        <v>18904959</v>
      </c>
      <c r="N411" s="20">
        <f>'[1]4.ведомства'!O1457</f>
        <v>0</v>
      </c>
      <c r="O411" s="20">
        <f>'[1]4.ведомства'!P1457</f>
        <v>0</v>
      </c>
      <c r="P411" s="20">
        <f>'[1]4.ведомства'!Q1457</f>
        <v>18904959</v>
      </c>
      <c r="Q411" s="20">
        <f>'[1]4.ведомства'!R1457</f>
        <v>18904959</v>
      </c>
      <c r="R411" s="20">
        <f>'[1]4.ведомства'!S1457</f>
        <v>18904959</v>
      </c>
      <c r="S411" s="20">
        <f>'[1]4.ведомства'!T1457</f>
        <v>18904959</v>
      </c>
      <c r="T411" s="20">
        <f>'[1]4.ведомства'!U1457</f>
        <v>0</v>
      </c>
      <c r="U411" s="20">
        <f>'[1]4.ведомства'!V1457</f>
        <v>0</v>
      </c>
      <c r="V411" s="20">
        <f>'[1]4.ведомства'!W1457</f>
        <v>18904959</v>
      </c>
      <c r="W411" s="20">
        <f>'[1]4.ведомства'!X1457</f>
        <v>18904959</v>
      </c>
      <c r="X411" s="15"/>
    </row>
    <row r="412" spans="1:24" ht="24">
      <c r="A412" s="21" t="s">
        <v>377</v>
      </c>
      <c r="B412" s="18" t="s">
        <v>108</v>
      </c>
      <c r="C412" s="18" t="s">
        <v>17</v>
      </c>
      <c r="D412" s="18" t="s">
        <v>378</v>
      </c>
      <c r="E412" s="18"/>
      <c r="F412" s="20">
        <f t="shared" ref="F412:W412" si="286">F413</f>
        <v>28865442.080000002</v>
      </c>
      <c r="G412" s="20">
        <f t="shared" si="286"/>
        <v>0</v>
      </c>
      <c r="H412" s="20">
        <f t="shared" si="286"/>
        <v>0</v>
      </c>
      <c r="I412" s="20">
        <f t="shared" si="286"/>
        <v>0</v>
      </c>
      <c r="J412" s="20">
        <f t="shared" si="286"/>
        <v>28865442.080000002</v>
      </c>
      <c r="K412" s="20">
        <f t="shared" si="286"/>
        <v>0</v>
      </c>
      <c r="L412" s="20">
        <f t="shared" si="286"/>
        <v>28865442.080000002</v>
      </c>
      <c r="M412" s="20">
        <f t="shared" si="286"/>
        <v>0</v>
      </c>
      <c r="N412" s="20">
        <f t="shared" si="286"/>
        <v>0</v>
      </c>
      <c r="O412" s="20">
        <f t="shared" si="286"/>
        <v>0</v>
      </c>
      <c r="P412" s="20">
        <f t="shared" si="286"/>
        <v>28865442.080000002</v>
      </c>
      <c r="Q412" s="20">
        <f t="shared" si="286"/>
        <v>0</v>
      </c>
      <c r="R412" s="20">
        <f t="shared" si="286"/>
        <v>28865442.080000002</v>
      </c>
      <c r="S412" s="20">
        <f t="shared" si="286"/>
        <v>0</v>
      </c>
      <c r="T412" s="20">
        <f t="shared" si="286"/>
        <v>0</v>
      </c>
      <c r="U412" s="20">
        <f t="shared" si="286"/>
        <v>0</v>
      </c>
      <c r="V412" s="20">
        <f t="shared" si="286"/>
        <v>28865442.080000002</v>
      </c>
      <c r="W412" s="20">
        <f t="shared" si="286"/>
        <v>0</v>
      </c>
      <c r="X412" s="15"/>
    </row>
    <row r="413" spans="1:24" ht="24">
      <c r="A413" s="21" t="s">
        <v>29</v>
      </c>
      <c r="B413" s="18" t="s">
        <v>108</v>
      </c>
      <c r="C413" s="18" t="s">
        <v>17</v>
      </c>
      <c r="D413" s="18" t="s">
        <v>378</v>
      </c>
      <c r="E413" s="18" t="s">
        <v>51</v>
      </c>
      <c r="F413" s="20">
        <f>'[1]4.ведомства'!G1459</f>
        <v>28865442.080000002</v>
      </c>
      <c r="G413" s="20">
        <f>'[1]4.ведомства'!H1459</f>
        <v>0</v>
      </c>
      <c r="H413" s="20">
        <f>'[1]4.ведомства'!I1459</f>
        <v>0</v>
      </c>
      <c r="I413" s="20">
        <f>'[1]4.ведомства'!J1459</f>
        <v>0</v>
      </c>
      <c r="J413" s="20">
        <f>'[1]4.ведомства'!K1459</f>
        <v>28865442.080000002</v>
      </c>
      <c r="K413" s="20">
        <f>'[1]4.ведомства'!L1459</f>
        <v>0</v>
      </c>
      <c r="L413" s="20">
        <f>'[1]4.ведомства'!M1459</f>
        <v>28865442.080000002</v>
      </c>
      <c r="M413" s="20">
        <f>'[1]4.ведомства'!N1459</f>
        <v>0</v>
      </c>
      <c r="N413" s="20">
        <f>'[1]4.ведомства'!O1459</f>
        <v>0</v>
      </c>
      <c r="O413" s="20">
        <f>'[1]4.ведомства'!P1459</f>
        <v>0</v>
      </c>
      <c r="P413" s="20">
        <f>'[1]4.ведомства'!Q1459</f>
        <v>28865442.080000002</v>
      </c>
      <c r="Q413" s="20">
        <f>'[1]4.ведомства'!R1459</f>
        <v>0</v>
      </c>
      <c r="R413" s="20">
        <f>'[1]4.ведомства'!S1459</f>
        <v>28865442.080000002</v>
      </c>
      <c r="S413" s="20">
        <f>'[1]4.ведомства'!T1459</f>
        <v>0</v>
      </c>
      <c r="T413" s="20">
        <f>'[1]4.ведомства'!U1459</f>
        <v>0</v>
      </c>
      <c r="U413" s="20">
        <f>'[1]4.ведомства'!V1459</f>
        <v>0</v>
      </c>
      <c r="V413" s="20">
        <f>'[1]4.ведомства'!W1459</f>
        <v>28865442.080000002</v>
      </c>
      <c r="W413" s="20">
        <f>'[1]4.ведомства'!X1459</f>
        <v>0</v>
      </c>
      <c r="X413" s="15"/>
    </row>
    <row r="414" spans="1:24" ht="48" hidden="1">
      <c r="A414" s="21" t="s">
        <v>379</v>
      </c>
      <c r="B414" s="18" t="s">
        <v>108</v>
      </c>
      <c r="C414" s="18" t="s">
        <v>17</v>
      </c>
      <c r="D414" s="18" t="s">
        <v>380</v>
      </c>
      <c r="E414" s="18"/>
      <c r="F414" s="20">
        <f t="shared" ref="F414:W414" si="287">F415</f>
        <v>0</v>
      </c>
      <c r="G414" s="20">
        <f t="shared" si="287"/>
        <v>0</v>
      </c>
      <c r="H414" s="20">
        <f t="shared" si="287"/>
        <v>0</v>
      </c>
      <c r="I414" s="20">
        <f t="shared" si="287"/>
        <v>0</v>
      </c>
      <c r="J414" s="20">
        <f t="shared" si="287"/>
        <v>0</v>
      </c>
      <c r="K414" s="20">
        <f t="shared" si="287"/>
        <v>0</v>
      </c>
      <c r="L414" s="20">
        <f t="shared" si="287"/>
        <v>0</v>
      </c>
      <c r="M414" s="20">
        <f t="shared" si="287"/>
        <v>0</v>
      </c>
      <c r="N414" s="20">
        <f t="shared" si="287"/>
        <v>0</v>
      </c>
      <c r="O414" s="20">
        <f t="shared" si="287"/>
        <v>0</v>
      </c>
      <c r="P414" s="20">
        <f t="shared" si="287"/>
        <v>0</v>
      </c>
      <c r="Q414" s="20">
        <f t="shared" si="287"/>
        <v>0</v>
      </c>
      <c r="R414" s="20">
        <f t="shared" si="287"/>
        <v>0</v>
      </c>
      <c r="S414" s="20">
        <f t="shared" si="287"/>
        <v>0</v>
      </c>
      <c r="T414" s="20">
        <f t="shared" si="287"/>
        <v>0</v>
      </c>
      <c r="U414" s="20">
        <f t="shared" si="287"/>
        <v>0</v>
      </c>
      <c r="V414" s="20">
        <f t="shared" si="287"/>
        <v>0</v>
      </c>
      <c r="W414" s="20">
        <f t="shared" si="287"/>
        <v>0</v>
      </c>
      <c r="X414" s="15"/>
    </row>
    <row r="415" spans="1:24" ht="24" hidden="1">
      <c r="A415" s="21" t="s">
        <v>29</v>
      </c>
      <c r="B415" s="18" t="s">
        <v>108</v>
      </c>
      <c r="C415" s="18" t="s">
        <v>17</v>
      </c>
      <c r="D415" s="18" t="s">
        <v>380</v>
      </c>
      <c r="E415" s="18" t="s">
        <v>51</v>
      </c>
      <c r="F415" s="20">
        <f>'[1]4.ведомства'!G1461</f>
        <v>0</v>
      </c>
      <c r="G415" s="20">
        <f>'[1]4.ведомства'!H1461</f>
        <v>0</v>
      </c>
      <c r="H415" s="20">
        <f>'[1]4.ведомства'!I1461</f>
        <v>0</v>
      </c>
      <c r="I415" s="20">
        <f>'[1]4.ведомства'!J1461</f>
        <v>0</v>
      </c>
      <c r="J415" s="20">
        <f>'[1]4.ведомства'!K1461</f>
        <v>0</v>
      </c>
      <c r="K415" s="20">
        <f>'[1]4.ведомства'!L1461</f>
        <v>0</v>
      </c>
      <c r="L415" s="20">
        <f>'[1]4.ведомства'!M1461</f>
        <v>0</v>
      </c>
      <c r="M415" s="20">
        <f>'[1]4.ведомства'!N1461</f>
        <v>0</v>
      </c>
      <c r="N415" s="20">
        <f>'[1]4.ведомства'!O1461</f>
        <v>0</v>
      </c>
      <c r="O415" s="20">
        <f>'[1]4.ведомства'!P1461</f>
        <v>0</v>
      </c>
      <c r="P415" s="20">
        <f>'[1]4.ведомства'!Q1461</f>
        <v>0</v>
      </c>
      <c r="Q415" s="20">
        <f>'[1]4.ведомства'!R1461</f>
        <v>0</v>
      </c>
      <c r="R415" s="20">
        <f>'[1]4.ведомства'!S1461</f>
        <v>0</v>
      </c>
      <c r="S415" s="20">
        <f>'[1]4.ведомства'!T1461</f>
        <v>0</v>
      </c>
      <c r="T415" s="20">
        <f>'[1]4.ведомства'!U1461</f>
        <v>0</v>
      </c>
      <c r="U415" s="20">
        <f>'[1]4.ведомства'!V1461</f>
        <v>0</v>
      </c>
      <c r="V415" s="20">
        <f>'[1]4.ведомства'!W1461</f>
        <v>0</v>
      </c>
      <c r="W415" s="20">
        <f>'[1]4.ведомства'!X1461</f>
        <v>0</v>
      </c>
      <c r="X415" s="15"/>
    </row>
    <row r="416" spans="1:24" ht="36">
      <c r="A416" s="22" t="s">
        <v>381</v>
      </c>
      <c r="B416" s="18" t="s">
        <v>108</v>
      </c>
      <c r="C416" s="18" t="s">
        <v>17</v>
      </c>
      <c r="D416" s="18" t="s">
        <v>382</v>
      </c>
      <c r="E416" s="18"/>
      <c r="F416" s="20">
        <f t="shared" ref="F416:W416" si="288">F417</f>
        <v>3416156.8</v>
      </c>
      <c r="G416" s="20">
        <f t="shared" si="288"/>
        <v>0</v>
      </c>
      <c r="H416" s="20">
        <f t="shared" si="288"/>
        <v>0</v>
      </c>
      <c r="I416" s="20">
        <f t="shared" si="288"/>
        <v>0</v>
      </c>
      <c r="J416" s="20">
        <f t="shared" si="288"/>
        <v>3416156.8</v>
      </c>
      <c r="K416" s="20">
        <f t="shared" si="288"/>
        <v>0</v>
      </c>
      <c r="L416" s="20">
        <f t="shared" si="288"/>
        <v>3416156.8</v>
      </c>
      <c r="M416" s="20">
        <f t="shared" si="288"/>
        <v>0</v>
      </c>
      <c r="N416" s="20">
        <f t="shared" si="288"/>
        <v>0</v>
      </c>
      <c r="O416" s="20">
        <f t="shared" si="288"/>
        <v>0</v>
      </c>
      <c r="P416" s="20">
        <f t="shared" si="288"/>
        <v>3416156.8</v>
      </c>
      <c r="Q416" s="20">
        <f t="shared" si="288"/>
        <v>0</v>
      </c>
      <c r="R416" s="20">
        <f t="shared" si="288"/>
        <v>3416156.8</v>
      </c>
      <c r="S416" s="20">
        <f t="shared" si="288"/>
        <v>0</v>
      </c>
      <c r="T416" s="20">
        <f t="shared" si="288"/>
        <v>0</v>
      </c>
      <c r="U416" s="20">
        <f t="shared" si="288"/>
        <v>0</v>
      </c>
      <c r="V416" s="20">
        <f t="shared" si="288"/>
        <v>3416156.8</v>
      </c>
      <c r="W416" s="20">
        <f t="shared" si="288"/>
        <v>0</v>
      </c>
      <c r="X416" s="15"/>
    </row>
    <row r="417" spans="1:24" ht="24">
      <c r="A417" s="21" t="s">
        <v>29</v>
      </c>
      <c r="B417" s="18" t="s">
        <v>108</v>
      </c>
      <c r="C417" s="18" t="s">
        <v>17</v>
      </c>
      <c r="D417" s="18" t="s">
        <v>382</v>
      </c>
      <c r="E417" s="18" t="s">
        <v>51</v>
      </c>
      <c r="F417" s="20">
        <f>'[1]4.ведомства'!G1463</f>
        <v>3416156.8</v>
      </c>
      <c r="G417" s="20">
        <f>'[1]4.ведомства'!H1463</f>
        <v>0</v>
      </c>
      <c r="H417" s="20">
        <f>'[1]4.ведомства'!I1463</f>
        <v>0</v>
      </c>
      <c r="I417" s="20">
        <f>'[1]4.ведомства'!J1463</f>
        <v>0</v>
      </c>
      <c r="J417" s="20">
        <f>'[1]4.ведомства'!K1463</f>
        <v>3416156.8</v>
      </c>
      <c r="K417" s="20">
        <f>'[1]4.ведомства'!L1463</f>
        <v>0</v>
      </c>
      <c r="L417" s="20">
        <f>'[1]4.ведомства'!M1463</f>
        <v>3416156.8</v>
      </c>
      <c r="M417" s="20">
        <f>'[1]4.ведомства'!N1463</f>
        <v>0</v>
      </c>
      <c r="N417" s="20">
        <f>'[1]4.ведомства'!O1463</f>
        <v>0</v>
      </c>
      <c r="O417" s="20">
        <f>'[1]4.ведомства'!P1463</f>
        <v>0</v>
      </c>
      <c r="P417" s="20">
        <f>'[1]4.ведомства'!Q1463</f>
        <v>3416156.8</v>
      </c>
      <c r="Q417" s="20">
        <f>'[1]4.ведомства'!R1463</f>
        <v>0</v>
      </c>
      <c r="R417" s="20">
        <f>'[1]4.ведомства'!S1463</f>
        <v>3416156.8</v>
      </c>
      <c r="S417" s="20">
        <f>'[1]4.ведомства'!T1463</f>
        <v>0</v>
      </c>
      <c r="T417" s="20">
        <f>'[1]4.ведомства'!U1463</f>
        <v>0</v>
      </c>
      <c r="U417" s="20">
        <f>'[1]4.ведомства'!V1463</f>
        <v>0</v>
      </c>
      <c r="V417" s="20">
        <f>'[1]4.ведомства'!W1463</f>
        <v>3416156.8</v>
      </c>
      <c r="W417" s="20">
        <f>'[1]4.ведомства'!X1463</f>
        <v>0</v>
      </c>
      <c r="X417" s="15"/>
    </row>
    <row r="418" spans="1:24" ht="24" hidden="1">
      <c r="A418" s="22" t="s">
        <v>383</v>
      </c>
      <c r="B418" s="18" t="s">
        <v>108</v>
      </c>
      <c r="C418" s="18" t="s">
        <v>17</v>
      </c>
      <c r="D418" s="18" t="s">
        <v>384</v>
      </c>
      <c r="E418" s="18"/>
      <c r="F418" s="20">
        <f t="shared" ref="F418:W418" si="289">F419</f>
        <v>0</v>
      </c>
      <c r="G418" s="20">
        <f t="shared" si="289"/>
        <v>0</v>
      </c>
      <c r="H418" s="20">
        <f t="shared" si="289"/>
        <v>0</v>
      </c>
      <c r="I418" s="20">
        <f t="shared" si="289"/>
        <v>0</v>
      </c>
      <c r="J418" s="20">
        <f t="shared" si="289"/>
        <v>0</v>
      </c>
      <c r="K418" s="20">
        <f t="shared" si="289"/>
        <v>0</v>
      </c>
      <c r="L418" s="20">
        <f t="shared" si="289"/>
        <v>0</v>
      </c>
      <c r="M418" s="20">
        <f t="shared" si="289"/>
        <v>0</v>
      </c>
      <c r="N418" s="20">
        <f t="shared" si="289"/>
        <v>0</v>
      </c>
      <c r="O418" s="20">
        <f t="shared" si="289"/>
        <v>0</v>
      </c>
      <c r="P418" s="20">
        <f t="shared" si="289"/>
        <v>0</v>
      </c>
      <c r="Q418" s="20">
        <f t="shared" si="289"/>
        <v>0</v>
      </c>
      <c r="R418" s="20">
        <f t="shared" si="289"/>
        <v>0</v>
      </c>
      <c r="S418" s="20">
        <f t="shared" si="289"/>
        <v>0</v>
      </c>
      <c r="T418" s="20">
        <f t="shared" si="289"/>
        <v>0</v>
      </c>
      <c r="U418" s="20">
        <f t="shared" si="289"/>
        <v>0</v>
      </c>
      <c r="V418" s="20">
        <f t="shared" si="289"/>
        <v>0</v>
      </c>
      <c r="W418" s="20">
        <f t="shared" si="289"/>
        <v>0</v>
      </c>
      <c r="X418" s="15"/>
    </row>
    <row r="419" spans="1:24" ht="24" hidden="1">
      <c r="A419" s="21" t="s">
        <v>29</v>
      </c>
      <c r="B419" s="18" t="s">
        <v>108</v>
      </c>
      <c r="C419" s="18" t="s">
        <v>17</v>
      </c>
      <c r="D419" s="18" t="s">
        <v>384</v>
      </c>
      <c r="E419" s="18" t="s">
        <v>51</v>
      </c>
      <c r="F419" s="20">
        <f>'[1]4.ведомства'!G1021</f>
        <v>0</v>
      </c>
      <c r="G419" s="20">
        <f>'[1]4.ведомства'!H1021</f>
        <v>0</v>
      </c>
      <c r="H419" s="20">
        <f>'[1]4.ведомства'!I1021</f>
        <v>0</v>
      </c>
      <c r="I419" s="20">
        <f>'[1]4.ведомства'!J1021</f>
        <v>0</v>
      </c>
      <c r="J419" s="20">
        <f>'[1]4.ведомства'!K1021</f>
        <v>0</v>
      </c>
      <c r="K419" s="20">
        <f>'[1]4.ведомства'!L1021</f>
        <v>0</v>
      </c>
      <c r="L419" s="20">
        <f>'[1]4.ведомства'!M1021</f>
        <v>0</v>
      </c>
      <c r="M419" s="20">
        <f>'[1]4.ведомства'!N1021</f>
        <v>0</v>
      </c>
      <c r="N419" s="20">
        <f>'[1]4.ведомства'!O1021</f>
        <v>0</v>
      </c>
      <c r="O419" s="20">
        <f>'[1]4.ведомства'!P1021</f>
        <v>0</v>
      </c>
      <c r="P419" s="20">
        <f>'[1]4.ведомства'!Q1021</f>
        <v>0</v>
      </c>
      <c r="Q419" s="20">
        <f>'[1]4.ведомства'!R1021</f>
        <v>0</v>
      </c>
      <c r="R419" s="20">
        <f>'[1]4.ведомства'!S1021</f>
        <v>0</v>
      </c>
      <c r="S419" s="20">
        <f>'[1]4.ведомства'!T1021</f>
        <v>0</v>
      </c>
      <c r="T419" s="20">
        <f>'[1]4.ведомства'!U1021</f>
        <v>0</v>
      </c>
      <c r="U419" s="20">
        <f>'[1]4.ведомства'!V1021</f>
        <v>0</v>
      </c>
      <c r="V419" s="20">
        <f>'[1]4.ведомства'!W1021</f>
        <v>0</v>
      </c>
      <c r="W419" s="20">
        <f>'[1]4.ведомства'!X1021</f>
        <v>0</v>
      </c>
      <c r="X419" s="15"/>
    </row>
    <row r="420" spans="1:24" ht="24">
      <c r="A420" s="21" t="s">
        <v>385</v>
      </c>
      <c r="B420" s="18" t="s">
        <v>108</v>
      </c>
      <c r="C420" s="18" t="s">
        <v>17</v>
      </c>
      <c r="D420" s="18" t="s">
        <v>386</v>
      </c>
      <c r="E420" s="18"/>
      <c r="F420" s="20">
        <f>F423+F425+F421</f>
        <v>35574500</v>
      </c>
      <c r="G420" s="20">
        <f t="shared" ref="G420:W420" si="290">G423+G425+G421</f>
        <v>28921600</v>
      </c>
      <c r="H420" s="20">
        <f t="shared" si="290"/>
        <v>0</v>
      </c>
      <c r="I420" s="20">
        <f t="shared" si="290"/>
        <v>0</v>
      </c>
      <c r="J420" s="20">
        <f t="shared" si="290"/>
        <v>35574500</v>
      </c>
      <c r="K420" s="20">
        <f t="shared" si="290"/>
        <v>28921600</v>
      </c>
      <c r="L420" s="20">
        <f t="shared" si="290"/>
        <v>6650000</v>
      </c>
      <c r="M420" s="20">
        <f t="shared" si="290"/>
        <v>0</v>
      </c>
      <c r="N420" s="20">
        <f t="shared" si="290"/>
        <v>0</v>
      </c>
      <c r="O420" s="20">
        <f t="shared" si="290"/>
        <v>0</v>
      </c>
      <c r="P420" s="20">
        <f t="shared" si="290"/>
        <v>6650000</v>
      </c>
      <c r="Q420" s="20">
        <f t="shared" si="290"/>
        <v>0</v>
      </c>
      <c r="R420" s="20">
        <f t="shared" si="290"/>
        <v>6650000</v>
      </c>
      <c r="S420" s="20">
        <f t="shared" si="290"/>
        <v>0</v>
      </c>
      <c r="T420" s="20">
        <f t="shared" si="290"/>
        <v>0</v>
      </c>
      <c r="U420" s="20">
        <f t="shared" si="290"/>
        <v>0</v>
      </c>
      <c r="V420" s="20">
        <f t="shared" si="290"/>
        <v>6650000</v>
      </c>
      <c r="W420" s="20">
        <f t="shared" si="290"/>
        <v>0</v>
      </c>
      <c r="X420" s="15"/>
    </row>
    <row r="421" spans="1:24" ht="36">
      <c r="A421" s="37" t="s">
        <v>305</v>
      </c>
      <c r="B421" s="18" t="s">
        <v>108</v>
      </c>
      <c r="C421" s="18" t="s">
        <v>17</v>
      </c>
      <c r="D421" s="18" t="s">
        <v>387</v>
      </c>
      <c r="E421" s="18"/>
      <c r="F421" s="20">
        <f t="shared" ref="F421:W421" si="291">F422</f>
        <v>28924500</v>
      </c>
      <c r="G421" s="20">
        <f t="shared" si="291"/>
        <v>28921600</v>
      </c>
      <c r="H421" s="20">
        <f t="shared" si="291"/>
        <v>0</v>
      </c>
      <c r="I421" s="20">
        <f t="shared" si="291"/>
        <v>0</v>
      </c>
      <c r="J421" s="20">
        <f t="shared" si="291"/>
        <v>28924500</v>
      </c>
      <c r="K421" s="20">
        <f t="shared" si="291"/>
        <v>28921600</v>
      </c>
      <c r="L421" s="20">
        <f t="shared" si="291"/>
        <v>0</v>
      </c>
      <c r="M421" s="20">
        <f t="shared" si="291"/>
        <v>0</v>
      </c>
      <c r="N421" s="20">
        <f t="shared" si="291"/>
        <v>0</v>
      </c>
      <c r="O421" s="20">
        <f t="shared" si="291"/>
        <v>0</v>
      </c>
      <c r="P421" s="20">
        <f t="shared" si="291"/>
        <v>0</v>
      </c>
      <c r="Q421" s="20">
        <f t="shared" si="291"/>
        <v>0</v>
      </c>
      <c r="R421" s="20">
        <f t="shared" si="291"/>
        <v>0</v>
      </c>
      <c r="S421" s="20">
        <f t="shared" si="291"/>
        <v>0</v>
      </c>
      <c r="T421" s="20">
        <f t="shared" si="291"/>
        <v>0</v>
      </c>
      <c r="U421" s="20">
        <f t="shared" si="291"/>
        <v>0</v>
      </c>
      <c r="V421" s="20">
        <f t="shared" si="291"/>
        <v>0</v>
      </c>
      <c r="W421" s="20">
        <f t="shared" si="291"/>
        <v>0</v>
      </c>
      <c r="X421" s="15"/>
    </row>
    <row r="422" spans="1:24" ht="24">
      <c r="A422" s="21" t="s">
        <v>29</v>
      </c>
      <c r="B422" s="18" t="s">
        <v>108</v>
      </c>
      <c r="C422" s="18" t="s">
        <v>17</v>
      </c>
      <c r="D422" s="18" t="s">
        <v>387</v>
      </c>
      <c r="E422" s="18" t="s">
        <v>51</v>
      </c>
      <c r="F422" s="20">
        <f>'[1]4.ведомства'!G1466</f>
        <v>28924500</v>
      </c>
      <c r="G422" s="20">
        <f>'[1]4.ведомства'!H1466</f>
        <v>28921600</v>
      </c>
      <c r="H422" s="20">
        <f>'[1]4.ведомства'!I1466</f>
        <v>0</v>
      </c>
      <c r="I422" s="20">
        <f>'[1]4.ведомства'!J1466</f>
        <v>0</v>
      </c>
      <c r="J422" s="20">
        <f>'[1]4.ведомства'!K1466</f>
        <v>28924500</v>
      </c>
      <c r="K422" s="20">
        <f>'[1]4.ведомства'!L1466</f>
        <v>28921600</v>
      </c>
      <c r="L422" s="20">
        <f>'[1]4.ведомства'!M1466</f>
        <v>0</v>
      </c>
      <c r="M422" s="20">
        <f>'[1]4.ведомства'!N1466</f>
        <v>0</v>
      </c>
      <c r="N422" s="20">
        <f>'[1]4.ведомства'!O1466</f>
        <v>0</v>
      </c>
      <c r="O422" s="20">
        <f>'[1]4.ведомства'!P1466</f>
        <v>0</v>
      </c>
      <c r="P422" s="20">
        <f>'[1]4.ведомства'!Q1466</f>
        <v>0</v>
      </c>
      <c r="Q422" s="20">
        <f>'[1]4.ведомства'!R1466</f>
        <v>0</v>
      </c>
      <c r="R422" s="20">
        <f>'[1]4.ведомства'!S1466</f>
        <v>0</v>
      </c>
      <c r="S422" s="20">
        <f>'[1]4.ведомства'!T1466</f>
        <v>0</v>
      </c>
      <c r="T422" s="20">
        <f>'[1]4.ведомства'!U1466</f>
        <v>0</v>
      </c>
      <c r="U422" s="20">
        <f>'[1]4.ведомства'!V1466</f>
        <v>0</v>
      </c>
      <c r="V422" s="20">
        <f>'[1]4.ведомства'!W1466</f>
        <v>0</v>
      </c>
      <c r="W422" s="20">
        <f>'[1]4.ведомства'!X1466</f>
        <v>0</v>
      </c>
      <c r="X422" s="15"/>
    </row>
    <row r="423" spans="1:24">
      <c r="A423" s="21" t="s">
        <v>388</v>
      </c>
      <c r="B423" s="18" t="s">
        <v>108</v>
      </c>
      <c r="C423" s="18" t="s">
        <v>17</v>
      </c>
      <c r="D423" s="18" t="s">
        <v>389</v>
      </c>
      <c r="E423" s="18"/>
      <c r="F423" s="20">
        <f t="shared" ref="F423:W423" si="292">F424</f>
        <v>6650000</v>
      </c>
      <c r="G423" s="20">
        <f t="shared" si="292"/>
        <v>0</v>
      </c>
      <c r="H423" s="20">
        <f t="shared" si="292"/>
        <v>0</v>
      </c>
      <c r="I423" s="20">
        <f t="shared" si="292"/>
        <v>0</v>
      </c>
      <c r="J423" s="20">
        <f t="shared" si="292"/>
        <v>6650000</v>
      </c>
      <c r="K423" s="20">
        <f t="shared" si="292"/>
        <v>0</v>
      </c>
      <c r="L423" s="20">
        <f t="shared" si="292"/>
        <v>6650000</v>
      </c>
      <c r="M423" s="20">
        <f t="shared" si="292"/>
        <v>0</v>
      </c>
      <c r="N423" s="20">
        <f t="shared" si="292"/>
        <v>0</v>
      </c>
      <c r="O423" s="20">
        <f t="shared" si="292"/>
        <v>0</v>
      </c>
      <c r="P423" s="20">
        <f t="shared" si="292"/>
        <v>6650000</v>
      </c>
      <c r="Q423" s="20">
        <f t="shared" si="292"/>
        <v>0</v>
      </c>
      <c r="R423" s="20">
        <f t="shared" si="292"/>
        <v>6650000</v>
      </c>
      <c r="S423" s="20">
        <f t="shared" si="292"/>
        <v>0</v>
      </c>
      <c r="T423" s="20">
        <f t="shared" si="292"/>
        <v>0</v>
      </c>
      <c r="U423" s="20">
        <f t="shared" si="292"/>
        <v>0</v>
      </c>
      <c r="V423" s="20">
        <f t="shared" si="292"/>
        <v>6650000</v>
      </c>
      <c r="W423" s="20">
        <f t="shared" si="292"/>
        <v>0</v>
      </c>
      <c r="X423" s="15"/>
    </row>
    <row r="424" spans="1:24" ht="24">
      <c r="A424" s="21" t="s">
        <v>29</v>
      </c>
      <c r="B424" s="18" t="s">
        <v>108</v>
      </c>
      <c r="C424" s="18" t="s">
        <v>17</v>
      </c>
      <c r="D424" s="18" t="s">
        <v>389</v>
      </c>
      <c r="E424" s="18" t="s">
        <v>51</v>
      </c>
      <c r="F424" s="20">
        <f>'[1]4.ведомства'!G1468</f>
        <v>6650000</v>
      </c>
      <c r="G424" s="20">
        <f>'[1]4.ведомства'!H1468</f>
        <v>0</v>
      </c>
      <c r="H424" s="20">
        <f>'[1]4.ведомства'!I1468</f>
        <v>0</v>
      </c>
      <c r="I424" s="20">
        <f>'[1]4.ведомства'!J1468</f>
        <v>0</v>
      </c>
      <c r="J424" s="20">
        <f>'[1]4.ведомства'!K1468</f>
        <v>6650000</v>
      </c>
      <c r="K424" s="20">
        <f>'[1]4.ведомства'!L1468</f>
        <v>0</v>
      </c>
      <c r="L424" s="20">
        <f>'[1]4.ведомства'!M1468</f>
        <v>6650000</v>
      </c>
      <c r="M424" s="20">
        <f>'[1]4.ведомства'!N1468</f>
        <v>0</v>
      </c>
      <c r="N424" s="20">
        <f>'[1]4.ведомства'!O1468</f>
        <v>0</v>
      </c>
      <c r="O424" s="20">
        <f>'[1]4.ведомства'!P1468</f>
        <v>0</v>
      </c>
      <c r="P424" s="20">
        <f>'[1]4.ведомства'!Q1468</f>
        <v>6650000</v>
      </c>
      <c r="Q424" s="20">
        <f>'[1]4.ведомства'!R1468</f>
        <v>0</v>
      </c>
      <c r="R424" s="20">
        <f>'[1]4.ведомства'!S1468</f>
        <v>6650000</v>
      </c>
      <c r="S424" s="20">
        <f>'[1]4.ведомства'!T1468</f>
        <v>0</v>
      </c>
      <c r="T424" s="20">
        <f>'[1]4.ведомства'!U1468</f>
        <v>0</v>
      </c>
      <c r="U424" s="20">
        <f>'[1]4.ведомства'!V1468</f>
        <v>0</v>
      </c>
      <c r="V424" s="20">
        <f>'[1]4.ведомства'!W1468</f>
        <v>6650000</v>
      </c>
      <c r="W424" s="20">
        <f>'[1]4.ведомства'!X1468</f>
        <v>0</v>
      </c>
      <c r="X424" s="15"/>
    </row>
    <row r="425" spans="1:24" ht="24" hidden="1">
      <c r="A425" s="22" t="s">
        <v>390</v>
      </c>
      <c r="B425" s="18" t="s">
        <v>108</v>
      </c>
      <c r="C425" s="18" t="s">
        <v>17</v>
      </c>
      <c r="D425" s="18" t="s">
        <v>391</v>
      </c>
      <c r="E425" s="18"/>
      <c r="F425" s="20">
        <f t="shared" ref="F425:W425" si="293">F426</f>
        <v>0</v>
      </c>
      <c r="G425" s="20">
        <f t="shared" si="293"/>
        <v>0</v>
      </c>
      <c r="H425" s="20">
        <f t="shared" si="293"/>
        <v>0</v>
      </c>
      <c r="I425" s="20">
        <f t="shared" si="293"/>
        <v>0</v>
      </c>
      <c r="J425" s="20">
        <f t="shared" si="293"/>
        <v>0</v>
      </c>
      <c r="K425" s="20">
        <f t="shared" si="293"/>
        <v>0</v>
      </c>
      <c r="L425" s="20">
        <f t="shared" si="293"/>
        <v>0</v>
      </c>
      <c r="M425" s="20">
        <f t="shared" si="293"/>
        <v>0</v>
      </c>
      <c r="N425" s="20">
        <f t="shared" si="293"/>
        <v>0</v>
      </c>
      <c r="O425" s="20">
        <f t="shared" si="293"/>
        <v>0</v>
      </c>
      <c r="P425" s="20">
        <f t="shared" si="293"/>
        <v>0</v>
      </c>
      <c r="Q425" s="20">
        <f t="shared" si="293"/>
        <v>0</v>
      </c>
      <c r="R425" s="20">
        <f t="shared" si="293"/>
        <v>0</v>
      </c>
      <c r="S425" s="20">
        <f t="shared" si="293"/>
        <v>0</v>
      </c>
      <c r="T425" s="20">
        <f t="shared" si="293"/>
        <v>0</v>
      </c>
      <c r="U425" s="20">
        <f t="shared" si="293"/>
        <v>0</v>
      </c>
      <c r="V425" s="20">
        <f t="shared" si="293"/>
        <v>0</v>
      </c>
      <c r="W425" s="20">
        <f t="shared" si="293"/>
        <v>0</v>
      </c>
      <c r="X425" s="15"/>
    </row>
    <row r="426" spans="1:24" ht="24" hidden="1">
      <c r="A426" s="21" t="s">
        <v>29</v>
      </c>
      <c r="B426" s="18" t="s">
        <v>108</v>
      </c>
      <c r="C426" s="18" t="s">
        <v>17</v>
      </c>
      <c r="D426" s="18" t="s">
        <v>391</v>
      </c>
      <c r="E426" s="18" t="s">
        <v>51</v>
      </c>
      <c r="F426" s="20">
        <f>'[1]4.ведомства'!G1024</f>
        <v>0</v>
      </c>
      <c r="G426" s="20">
        <f>'[1]4.ведомства'!H1024</f>
        <v>0</v>
      </c>
      <c r="H426" s="20">
        <f>'[1]4.ведомства'!I1024</f>
        <v>0</v>
      </c>
      <c r="I426" s="20">
        <f>'[1]4.ведомства'!J1024</f>
        <v>0</v>
      </c>
      <c r="J426" s="20">
        <f>'[1]4.ведомства'!K1024</f>
        <v>0</v>
      </c>
      <c r="K426" s="20">
        <f>'[1]4.ведомства'!L1024</f>
        <v>0</v>
      </c>
      <c r="L426" s="20">
        <f>'[1]4.ведомства'!M1024</f>
        <v>0</v>
      </c>
      <c r="M426" s="20">
        <f>'[1]4.ведомства'!N1024</f>
        <v>0</v>
      </c>
      <c r="N426" s="20">
        <f>'[1]4.ведомства'!O1024</f>
        <v>0</v>
      </c>
      <c r="O426" s="20">
        <f>'[1]4.ведомства'!P1024</f>
        <v>0</v>
      </c>
      <c r="P426" s="20">
        <f>'[1]4.ведомства'!Q1024</f>
        <v>0</v>
      </c>
      <c r="Q426" s="20">
        <f>'[1]4.ведомства'!R1024</f>
        <v>0</v>
      </c>
      <c r="R426" s="20">
        <f>'[1]4.ведомства'!S1024</f>
        <v>0</v>
      </c>
      <c r="S426" s="20">
        <f>'[1]4.ведомства'!T1024</f>
        <v>0</v>
      </c>
      <c r="T426" s="20">
        <f>'[1]4.ведомства'!U1024</f>
        <v>0</v>
      </c>
      <c r="U426" s="20">
        <f>'[1]4.ведомства'!V1024</f>
        <v>0</v>
      </c>
      <c r="V426" s="20">
        <f>'[1]4.ведомства'!W1024</f>
        <v>0</v>
      </c>
      <c r="W426" s="20">
        <f>'[1]4.ведомства'!X1024</f>
        <v>0</v>
      </c>
      <c r="X426" s="15"/>
    </row>
    <row r="427" spans="1:24" hidden="1">
      <c r="A427" s="21" t="s">
        <v>34</v>
      </c>
      <c r="B427" s="18" t="s">
        <v>108</v>
      </c>
      <c r="C427" s="18" t="s">
        <v>17</v>
      </c>
      <c r="D427" s="18" t="s">
        <v>35</v>
      </c>
      <c r="E427" s="18"/>
      <c r="F427" s="20">
        <f>F428</f>
        <v>0</v>
      </c>
      <c r="G427" s="20">
        <f t="shared" ref="G427:K428" si="294">G428</f>
        <v>0</v>
      </c>
      <c r="H427" s="20">
        <f t="shared" si="294"/>
        <v>0</v>
      </c>
      <c r="I427" s="20">
        <f t="shared" si="294"/>
        <v>0</v>
      </c>
      <c r="J427" s="20">
        <f t="shared" si="294"/>
        <v>0</v>
      </c>
      <c r="K427" s="20">
        <f t="shared" si="294"/>
        <v>0</v>
      </c>
      <c r="L427" s="20">
        <f>L428</f>
        <v>0</v>
      </c>
      <c r="M427" s="20">
        <f t="shared" ref="M427:Q428" si="295">M428</f>
        <v>0</v>
      </c>
      <c r="N427" s="20">
        <f t="shared" si="295"/>
        <v>0</v>
      </c>
      <c r="O427" s="20">
        <f t="shared" si="295"/>
        <v>0</v>
      </c>
      <c r="P427" s="20">
        <f t="shared" si="295"/>
        <v>0</v>
      </c>
      <c r="Q427" s="20">
        <f t="shared" si="295"/>
        <v>0</v>
      </c>
      <c r="R427" s="20">
        <f>R428</f>
        <v>0</v>
      </c>
      <c r="S427" s="20">
        <f t="shared" ref="S427:W428" si="296">S428</f>
        <v>0</v>
      </c>
      <c r="T427" s="20">
        <f t="shared" si="296"/>
        <v>0</v>
      </c>
      <c r="U427" s="20">
        <f t="shared" si="296"/>
        <v>0</v>
      </c>
      <c r="V427" s="20">
        <f t="shared" si="296"/>
        <v>0</v>
      </c>
      <c r="W427" s="20">
        <f t="shared" si="296"/>
        <v>0</v>
      </c>
      <c r="X427" s="15"/>
    </row>
    <row r="428" spans="1:24" ht="24" hidden="1">
      <c r="A428" s="23" t="s">
        <v>36</v>
      </c>
      <c r="B428" s="18" t="s">
        <v>108</v>
      </c>
      <c r="C428" s="18" t="s">
        <v>17</v>
      </c>
      <c r="D428" s="18" t="s">
        <v>37</v>
      </c>
      <c r="E428" s="18"/>
      <c r="F428" s="20">
        <f>F429</f>
        <v>0</v>
      </c>
      <c r="G428" s="20">
        <f t="shared" si="294"/>
        <v>0</v>
      </c>
      <c r="H428" s="20">
        <f t="shared" si="294"/>
        <v>0</v>
      </c>
      <c r="I428" s="20">
        <f t="shared" si="294"/>
        <v>0</v>
      </c>
      <c r="J428" s="20">
        <f t="shared" si="294"/>
        <v>0</v>
      </c>
      <c r="K428" s="20">
        <f t="shared" si="294"/>
        <v>0</v>
      </c>
      <c r="L428" s="20">
        <f>L429</f>
        <v>0</v>
      </c>
      <c r="M428" s="20">
        <f t="shared" si="295"/>
        <v>0</v>
      </c>
      <c r="N428" s="20">
        <f t="shared" si="295"/>
        <v>0</v>
      </c>
      <c r="O428" s="20">
        <f t="shared" si="295"/>
        <v>0</v>
      </c>
      <c r="P428" s="20">
        <f t="shared" si="295"/>
        <v>0</v>
      </c>
      <c r="Q428" s="20">
        <f t="shared" si="295"/>
        <v>0</v>
      </c>
      <c r="R428" s="20">
        <f>R429</f>
        <v>0</v>
      </c>
      <c r="S428" s="20">
        <f t="shared" si="296"/>
        <v>0</v>
      </c>
      <c r="T428" s="20">
        <f t="shared" si="296"/>
        <v>0</v>
      </c>
      <c r="U428" s="20">
        <f t="shared" si="296"/>
        <v>0</v>
      </c>
      <c r="V428" s="20">
        <f t="shared" si="296"/>
        <v>0</v>
      </c>
      <c r="W428" s="20">
        <f t="shared" si="296"/>
        <v>0</v>
      </c>
      <c r="X428" s="15"/>
    </row>
    <row r="429" spans="1:24" ht="24" hidden="1">
      <c r="A429" s="31" t="s">
        <v>190</v>
      </c>
      <c r="B429" s="18" t="s">
        <v>108</v>
      </c>
      <c r="C429" s="18" t="s">
        <v>17</v>
      </c>
      <c r="D429" s="18" t="s">
        <v>191</v>
      </c>
      <c r="E429" s="19"/>
      <c r="F429" s="20">
        <f t="shared" ref="F429:W429" si="297">SUM(F430:F431)</f>
        <v>0</v>
      </c>
      <c r="G429" s="20">
        <f t="shared" si="297"/>
        <v>0</v>
      </c>
      <c r="H429" s="20">
        <f t="shared" si="297"/>
        <v>0</v>
      </c>
      <c r="I429" s="20">
        <f t="shared" si="297"/>
        <v>0</v>
      </c>
      <c r="J429" s="20">
        <f t="shared" si="297"/>
        <v>0</v>
      </c>
      <c r="K429" s="20">
        <f t="shared" si="297"/>
        <v>0</v>
      </c>
      <c r="L429" s="20">
        <f t="shared" si="297"/>
        <v>0</v>
      </c>
      <c r="M429" s="20">
        <f t="shared" si="297"/>
        <v>0</v>
      </c>
      <c r="N429" s="20">
        <f t="shared" si="297"/>
        <v>0</v>
      </c>
      <c r="O429" s="20">
        <f t="shared" si="297"/>
        <v>0</v>
      </c>
      <c r="P429" s="20">
        <f t="shared" si="297"/>
        <v>0</v>
      </c>
      <c r="Q429" s="20">
        <f t="shared" si="297"/>
        <v>0</v>
      </c>
      <c r="R429" s="20">
        <f t="shared" si="297"/>
        <v>0</v>
      </c>
      <c r="S429" s="20">
        <f t="shared" si="297"/>
        <v>0</v>
      </c>
      <c r="T429" s="20">
        <f t="shared" si="297"/>
        <v>0</v>
      </c>
      <c r="U429" s="20">
        <f t="shared" si="297"/>
        <v>0</v>
      </c>
      <c r="V429" s="20">
        <f t="shared" si="297"/>
        <v>0</v>
      </c>
      <c r="W429" s="20">
        <f t="shared" si="297"/>
        <v>0</v>
      </c>
      <c r="X429" s="15"/>
    </row>
    <row r="430" spans="1:24" ht="24" hidden="1">
      <c r="A430" s="21" t="s">
        <v>29</v>
      </c>
      <c r="B430" s="18" t="s">
        <v>108</v>
      </c>
      <c r="C430" s="18" t="s">
        <v>17</v>
      </c>
      <c r="D430" s="18" t="s">
        <v>191</v>
      </c>
      <c r="E430" s="19">
        <v>200</v>
      </c>
      <c r="F430" s="20">
        <f>'[1]4.ведомства'!G279</f>
        <v>0</v>
      </c>
      <c r="G430" s="20">
        <f>'[1]4.ведомства'!H279</f>
        <v>0</v>
      </c>
      <c r="H430" s="20">
        <f>'[1]4.ведомства'!I279</f>
        <v>0</v>
      </c>
      <c r="I430" s="20">
        <f>'[1]4.ведомства'!J279</f>
        <v>0</v>
      </c>
      <c r="J430" s="20">
        <f>'[1]4.ведомства'!K279</f>
        <v>0</v>
      </c>
      <c r="K430" s="20">
        <f>'[1]4.ведомства'!L279</f>
        <v>0</v>
      </c>
      <c r="L430" s="20">
        <f>'[1]4.ведомства'!M279</f>
        <v>0</v>
      </c>
      <c r="M430" s="20">
        <f>'[1]4.ведомства'!N279</f>
        <v>0</v>
      </c>
      <c r="N430" s="20">
        <f>'[1]4.ведомства'!O279</f>
        <v>0</v>
      </c>
      <c r="O430" s="20">
        <f>'[1]4.ведомства'!P279</f>
        <v>0</v>
      </c>
      <c r="P430" s="20">
        <f>'[1]4.ведомства'!Q279</f>
        <v>0</v>
      </c>
      <c r="Q430" s="20">
        <f>'[1]4.ведомства'!R279</f>
        <v>0</v>
      </c>
      <c r="R430" s="20">
        <f>'[1]4.ведомства'!S279</f>
        <v>0</v>
      </c>
      <c r="S430" s="20">
        <f>'[1]4.ведомства'!T279</f>
        <v>0</v>
      </c>
      <c r="T430" s="20">
        <f>'[1]4.ведомства'!U279</f>
        <v>0</v>
      </c>
      <c r="U430" s="20">
        <f>'[1]4.ведомства'!V279</f>
        <v>0</v>
      </c>
      <c r="V430" s="20">
        <f>'[1]4.ведомства'!W279</f>
        <v>0</v>
      </c>
      <c r="W430" s="20">
        <f>'[1]4.ведомства'!X279</f>
        <v>0</v>
      </c>
      <c r="X430" s="15"/>
    </row>
    <row r="431" spans="1:24" hidden="1">
      <c r="A431" s="21" t="s">
        <v>56</v>
      </c>
      <c r="B431" s="18" t="s">
        <v>108</v>
      </c>
      <c r="C431" s="18" t="s">
        <v>17</v>
      </c>
      <c r="D431" s="18" t="s">
        <v>191</v>
      </c>
      <c r="E431" s="19">
        <v>800</v>
      </c>
      <c r="F431" s="20">
        <f>'[1]4.ведомства'!G280</f>
        <v>0</v>
      </c>
      <c r="G431" s="20">
        <f>'[1]4.ведомства'!H280</f>
        <v>0</v>
      </c>
      <c r="H431" s="20">
        <f>'[1]4.ведомства'!I280</f>
        <v>0</v>
      </c>
      <c r="I431" s="20">
        <f>'[1]4.ведомства'!J280</f>
        <v>0</v>
      </c>
      <c r="J431" s="20">
        <f>'[1]4.ведомства'!K280</f>
        <v>0</v>
      </c>
      <c r="K431" s="20">
        <f>'[1]4.ведомства'!L280</f>
        <v>0</v>
      </c>
      <c r="L431" s="20">
        <f>'[1]4.ведомства'!M280</f>
        <v>0</v>
      </c>
      <c r="M431" s="20">
        <f>'[1]4.ведомства'!N280</f>
        <v>0</v>
      </c>
      <c r="N431" s="20">
        <f>'[1]4.ведомства'!O280</f>
        <v>0</v>
      </c>
      <c r="O431" s="20">
        <f>'[1]4.ведомства'!P280</f>
        <v>0</v>
      </c>
      <c r="P431" s="20">
        <f>'[1]4.ведомства'!Q280</f>
        <v>0</v>
      </c>
      <c r="Q431" s="20">
        <f>'[1]4.ведомства'!R280</f>
        <v>0</v>
      </c>
      <c r="R431" s="20">
        <f>'[1]4.ведомства'!S280</f>
        <v>0</v>
      </c>
      <c r="S431" s="20">
        <f>'[1]4.ведомства'!T280</f>
        <v>0</v>
      </c>
      <c r="T431" s="20">
        <f>'[1]4.ведомства'!U280</f>
        <v>0</v>
      </c>
      <c r="U431" s="20">
        <f>'[1]4.ведомства'!V280</f>
        <v>0</v>
      </c>
      <c r="V431" s="20">
        <f>'[1]4.ведомства'!W280</f>
        <v>0</v>
      </c>
      <c r="W431" s="20">
        <f>'[1]4.ведомства'!X280</f>
        <v>0</v>
      </c>
      <c r="X431" s="15"/>
    </row>
    <row r="432" spans="1:24">
      <c r="A432" s="21" t="s">
        <v>392</v>
      </c>
      <c r="B432" s="18" t="s">
        <v>108</v>
      </c>
      <c r="C432" s="18" t="s">
        <v>19</v>
      </c>
      <c r="D432" s="18"/>
      <c r="E432" s="18"/>
      <c r="F432" s="20">
        <f t="shared" ref="F432:W432" si="298">F443+F477+F433</f>
        <v>32382020.800000001</v>
      </c>
      <c r="G432" s="20">
        <f t="shared" si="298"/>
        <v>0</v>
      </c>
      <c r="H432" s="20">
        <f t="shared" si="298"/>
        <v>0</v>
      </c>
      <c r="I432" s="20">
        <f t="shared" si="298"/>
        <v>0</v>
      </c>
      <c r="J432" s="20">
        <f t="shared" si="298"/>
        <v>32382020.800000001</v>
      </c>
      <c r="K432" s="20">
        <f t="shared" si="298"/>
        <v>0</v>
      </c>
      <c r="L432" s="20">
        <f t="shared" si="298"/>
        <v>109032959.71000001</v>
      </c>
      <c r="M432" s="20">
        <f t="shared" si="298"/>
        <v>87495800</v>
      </c>
      <c r="N432" s="20">
        <f t="shared" si="298"/>
        <v>0</v>
      </c>
      <c r="O432" s="20">
        <f t="shared" si="298"/>
        <v>0</v>
      </c>
      <c r="P432" s="20">
        <f t="shared" si="298"/>
        <v>109032959.71000001</v>
      </c>
      <c r="Q432" s="20">
        <f t="shared" si="298"/>
        <v>87495800</v>
      </c>
      <c r="R432" s="20">
        <f t="shared" si="298"/>
        <v>21528359.710000001</v>
      </c>
      <c r="S432" s="20">
        <f t="shared" si="298"/>
        <v>0</v>
      </c>
      <c r="T432" s="20">
        <f t="shared" si="298"/>
        <v>0</v>
      </c>
      <c r="U432" s="20">
        <f t="shared" si="298"/>
        <v>0</v>
      </c>
      <c r="V432" s="20">
        <f t="shared" si="298"/>
        <v>21528359.710000001</v>
      </c>
      <c r="W432" s="20">
        <f t="shared" si="298"/>
        <v>0</v>
      </c>
      <c r="X432" s="15"/>
    </row>
    <row r="433" spans="1:24" ht="24">
      <c r="A433" s="21" t="s">
        <v>20</v>
      </c>
      <c r="B433" s="18" t="s">
        <v>108</v>
      </c>
      <c r="C433" s="18" t="s">
        <v>19</v>
      </c>
      <c r="D433" s="18" t="s">
        <v>21</v>
      </c>
      <c r="E433" s="18"/>
      <c r="F433" s="20">
        <f>F434</f>
        <v>0</v>
      </c>
      <c r="G433" s="20">
        <f t="shared" ref="G433:W439" si="299">G434</f>
        <v>0</v>
      </c>
      <c r="H433" s="20">
        <f t="shared" si="299"/>
        <v>0</v>
      </c>
      <c r="I433" s="20">
        <f t="shared" si="299"/>
        <v>0</v>
      </c>
      <c r="J433" s="20">
        <f t="shared" si="299"/>
        <v>0</v>
      </c>
      <c r="K433" s="20">
        <f t="shared" si="299"/>
        <v>0</v>
      </c>
      <c r="L433" s="20">
        <f t="shared" si="299"/>
        <v>87504600</v>
      </c>
      <c r="M433" s="20">
        <f t="shared" si="299"/>
        <v>87495800</v>
      </c>
      <c r="N433" s="20">
        <f t="shared" si="299"/>
        <v>0</v>
      </c>
      <c r="O433" s="20">
        <f t="shared" si="299"/>
        <v>0</v>
      </c>
      <c r="P433" s="20">
        <f t="shared" si="299"/>
        <v>87504600</v>
      </c>
      <c r="Q433" s="20">
        <f t="shared" si="299"/>
        <v>87495800</v>
      </c>
      <c r="R433" s="20">
        <f t="shared" si="299"/>
        <v>0</v>
      </c>
      <c r="S433" s="20">
        <f t="shared" si="299"/>
        <v>0</v>
      </c>
      <c r="T433" s="20">
        <f t="shared" si="299"/>
        <v>0</v>
      </c>
      <c r="U433" s="20">
        <f t="shared" si="299"/>
        <v>0</v>
      </c>
      <c r="V433" s="20">
        <f t="shared" si="299"/>
        <v>0</v>
      </c>
      <c r="W433" s="20">
        <f t="shared" si="299"/>
        <v>0</v>
      </c>
      <c r="X433" s="15"/>
    </row>
    <row r="434" spans="1:24" ht="36">
      <c r="A434" s="21" t="s">
        <v>70</v>
      </c>
      <c r="B434" s="18" t="s">
        <v>108</v>
      </c>
      <c r="C434" s="18" t="s">
        <v>19</v>
      </c>
      <c r="D434" s="18" t="s">
        <v>71</v>
      </c>
      <c r="E434" s="18"/>
      <c r="F434" s="20">
        <f t="shared" ref="F434:W434" si="300">F438+F435</f>
        <v>0</v>
      </c>
      <c r="G434" s="20">
        <f t="shared" si="300"/>
        <v>0</v>
      </c>
      <c r="H434" s="20">
        <f t="shared" si="300"/>
        <v>0</v>
      </c>
      <c r="I434" s="20">
        <f t="shared" si="300"/>
        <v>0</v>
      </c>
      <c r="J434" s="20">
        <f t="shared" si="300"/>
        <v>0</v>
      </c>
      <c r="K434" s="20">
        <f t="shared" si="300"/>
        <v>0</v>
      </c>
      <c r="L434" s="20">
        <f t="shared" si="300"/>
        <v>87504600</v>
      </c>
      <c r="M434" s="20">
        <f t="shared" si="300"/>
        <v>87495800</v>
      </c>
      <c r="N434" s="20">
        <f t="shared" si="300"/>
        <v>0</v>
      </c>
      <c r="O434" s="20">
        <f t="shared" si="300"/>
        <v>0</v>
      </c>
      <c r="P434" s="20">
        <f t="shared" si="300"/>
        <v>87504600</v>
      </c>
      <c r="Q434" s="20">
        <f t="shared" si="300"/>
        <v>87495800</v>
      </c>
      <c r="R434" s="20">
        <f t="shared" si="300"/>
        <v>0</v>
      </c>
      <c r="S434" s="20">
        <f t="shared" si="300"/>
        <v>0</v>
      </c>
      <c r="T434" s="20">
        <f t="shared" si="300"/>
        <v>0</v>
      </c>
      <c r="U434" s="20">
        <f t="shared" si="300"/>
        <v>0</v>
      </c>
      <c r="V434" s="20">
        <f t="shared" si="300"/>
        <v>0</v>
      </c>
      <c r="W434" s="20">
        <f t="shared" si="300"/>
        <v>0</v>
      </c>
      <c r="X434" s="15"/>
    </row>
    <row r="435" spans="1:24" ht="24">
      <c r="A435" s="21" t="s">
        <v>362</v>
      </c>
      <c r="B435" s="18" t="s">
        <v>108</v>
      </c>
      <c r="C435" s="18" t="s">
        <v>19</v>
      </c>
      <c r="D435" s="18" t="s">
        <v>363</v>
      </c>
      <c r="E435" s="18"/>
      <c r="F435" s="20">
        <f>F436</f>
        <v>0</v>
      </c>
      <c r="G435" s="20">
        <f t="shared" ref="G435:W436" si="301">G436</f>
        <v>0</v>
      </c>
      <c r="H435" s="20">
        <f t="shared" si="301"/>
        <v>0</v>
      </c>
      <c r="I435" s="20">
        <f t="shared" si="301"/>
        <v>0</v>
      </c>
      <c r="J435" s="20">
        <f t="shared" si="301"/>
        <v>0</v>
      </c>
      <c r="K435" s="20">
        <f t="shared" si="301"/>
        <v>0</v>
      </c>
      <c r="L435" s="20">
        <f t="shared" si="301"/>
        <v>87504600</v>
      </c>
      <c r="M435" s="20">
        <f t="shared" si="301"/>
        <v>87495800</v>
      </c>
      <c r="N435" s="20">
        <f t="shared" si="301"/>
        <v>0</v>
      </c>
      <c r="O435" s="20">
        <f t="shared" si="301"/>
        <v>0</v>
      </c>
      <c r="P435" s="20">
        <f t="shared" si="301"/>
        <v>87504600</v>
      </c>
      <c r="Q435" s="20">
        <f t="shared" si="301"/>
        <v>87495800</v>
      </c>
      <c r="R435" s="20">
        <f t="shared" si="301"/>
        <v>0</v>
      </c>
      <c r="S435" s="20">
        <f t="shared" si="301"/>
        <v>0</v>
      </c>
      <c r="T435" s="20">
        <f t="shared" si="301"/>
        <v>0</v>
      </c>
      <c r="U435" s="20">
        <f t="shared" si="301"/>
        <v>0</v>
      </c>
      <c r="V435" s="20">
        <f t="shared" si="301"/>
        <v>0</v>
      </c>
      <c r="W435" s="20">
        <f t="shared" si="301"/>
        <v>0</v>
      </c>
      <c r="X435" s="15"/>
    </row>
    <row r="436" spans="1:24" ht="36">
      <c r="A436" s="37" t="s">
        <v>305</v>
      </c>
      <c r="B436" s="18" t="s">
        <v>108</v>
      </c>
      <c r="C436" s="18" t="s">
        <v>19</v>
      </c>
      <c r="D436" s="18" t="s">
        <v>364</v>
      </c>
      <c r="E436" s="18"/>
      <c r="F436" s="20">
        <f>F437</f>
        <v>0</v>
      </c>
      <c r="G436" s="20">
        <f t="shared" si="301"/>
        <v>0</v>
      </c>
      <c r="H436" s="20">
        <f t="shared" si="301"/>
        <v>0</v>
      </c>
      <c r="I436" s="20">
        <f t="shared" si="301"/>
        <v>0</v>
      </c>
      <c r="J436" s="20">
        <f t="shared" si="301"/>
        <v>0</v>
      </c>
      <c r="K436" s="20">
        <f t="shared" si="301"/>
        <v>0</v>
      </c>
      <c r="L436" s="20">
        <f t="shared" si="301"/>
        <v>87504600</v>
      </c>
      <c r="M436" s="20">
        <f t="shared" si="301"/>
        <v>87495800</v>
      </c>
      <c r="N436" s="20">
        <f t="shared" si="301"/>
        <v>0</v>
      </c>
      <c r="O436" s="20">
        <f t="shared" si="301"/>
        <v>0</v>
      </c>
      <c r="P436" s="20">
        <f t="shared" si="301"/>
        <v>87504600</v>
      </c>
      <c r="Q436" s="20">
        <f t="shared" si="301"/>
        <v>87495800</v>
      </c>
      <c r="R436" s="20">
        <f t="shared" si="301"/>
        <v>0</v>
      </c>
      <c r="S436" s="20">
        <f t="shared" si="301"/>
        <v>0</v>
      </c>
      <c r="T436" s="20">
        <f t="shared" si="301"/>
        <v>0</v>
      </c>
      <c r="U436" s="20">
        <f t="shared" si="301"/>
        <v>0</v>
      </c>
      <c r="V436" s="20">
        <f t="shared" si="301"/>
        <v>0</v>
      </c>
      <c r="W436" s="20">
        <f t="shared" si="301"/>
        <v>0</v>
      </c>
      <c r="X436" s="15"/>
    </row>
    <row r="437" spans="1:24" ht="24">
      <c r="A437" s="21" t="s">
        <v>297</v>
      </c>
      <c r="B437" s="18" t="s">
        <v>108</v>
      </c>
      <c r="C437" s="18" t="s">
        <v>19</v>
      </c>
      <c r="D437" s="18" t="s">
        <v>364</v>
      </c>
      <c r="E437" s="18" t="s">
        <v>298</v>
      </c>
      <c r="F437" s="20">
        <f>'[1]4.ведомства'!G1030</f>
        <v>0</v>
      </c>
      <c r="G437" s="20">
        <f>'[1]4.ведомства'!H1030</f>
        <v>0</v>
      </c>
      <c r="H437" s="20">
        <f>'[1]4.ведомства'!I1030</f>
        <v>0</v>
      </c>
      <c r="I437" s="20">
        <f>'[1]4.ведомства'!J1030</f>
        <v>0</v>
      </c>
      <c r="J437" s="20">
        <f>'[1]4.ведомства'!K1030</f>
        <v>0</v>
      </c>
      <c r="K437" s="20">
        <f>'[1]4.ведомства'!L1030</f>
        <v>0</v>
      </c>
      <c r="L437" s="20">
        <f>'[1]4.ведомства'!M1030</f>
        <v>87504600</v>
      </c>
      <c r="M437" s="20">
        <f>'[1]4.ведомства'!N1030</f>
        <v>87495800</v>
      </c>
      <c r="N437" s="20">
        <f>'[1]4.ведомства'!O1030</f>
        <v>0</v>
      </c>
      <c r="O437" s="20">
        <f>'[1]4.ведомства'!P1030</f>
        <v>0</v>
      </c>
      <c r="P437" s="20">
        <f>'[1]4.ведомства'!Q1030</f>
        <v>87504600</v>
      </c>
      <c r="Q437" s="20">
        <f>'[1]4.ведомства'!R1030</f>
        <v>87495800</v>
      </c>
      <c r="R437" s="20">
        <f>'[1]4.ведомства'!S1030</f>
        <v>0</v>
      </c>
      <c r="S437" s="20">
        <f>'[1]4.ведомства'!T1030</f>
        <v>0</v>
      </c>
      <c r="T437" s="20">
        <f>'[1]4.ведомства'!U1030</f>
        <v>0</v>
      </c>
      <c r="U437" s="20">
        <f>'[1]4.ведомства'!V1030</f>
        <v>0</v>
      </c>
      <c r="V437" s="20">
        <f>'[1]4.ведомства'!W1030</f>
        <v>0</v>
      </c>
      <c r="W437" s="20">
        <f>'[1]4.ведомства'!X1030</f>
        <v>0</v>
      </c>
      <c r="X437" s="15"/>
    </row>
    <row r="438" spans="1:24" hidden="1">
      <c r="A438" s="21" t="s">
        <v>393</v>
      </c>
      <c r="B438" s="18" t="s">
        <v>108</v>
      </c>
      <c r="C438" s="18" t="s">
        <v>19</v>
      </c>
      <c r="D438" s="18" t="s">
        <v>394</v>
      </c>
      <c r="E438" s="18"/>
      <c r="F438" s="20">
        <f>F439+F441</f>
        <v>0</v>
      </c>
      <c r="G438" s="20">
        <f t="shared" ref="G438:W438" si="302">G439+G441</f>
        <v>0</v>
      </c>
      <c r="H438" s="20">
        <f t="shared" si="302"/>
        <v>0</v>
      </c>
      <c r="I438" s="20">
        <f t="shared" si="302"/>
        <v>0</v>
      </c>
      <c r="J438" s="20">
        <f t="shared" si="302"/>
        <v>0</v>
      </c>
      <c r="K438" s="20">
        <f t="shared" si="302"/>
        <v>0</v>
      </c>
      <c r="L438" s="20">
        <f t="shared" si="302"/>
        <v>0</v>
      </c>
      <c r="M438" s="20">
        <f t="shared" si="302"/>
        <v>0</v>
      </c>
      <c r="N438" s="20">
        <f t="shared" si="302"/>
        <v>0</v>
      </c>
      <c r="O438" s="20">
        <f t="shared" si="302"/>
        <v>0</v>
      </c>
      <c r="P438" s="20">
        <f t="shared" si="302"/>
        <v>0</v>
      </c>
      <c r="Q438" s="20">
        <f t="shared" si="302"/>
        <v>0</v>
      </c>
      <c r="R438" s="20">
        <f t="shared" si="302"/>
        <v>0</v>
      </c>
      <c r="S438" s="20">
        <f t="shared" si="302"/>
        <v>0</v>
      </c>
      <c r="T438" s="20">
        <f t="shared" si="302"/>
        <v>0</v>
      </c>
      <c r="U438" s="20">
        <f t="shared" si="302"/>
        <v>0</v>
      </c>
      <c r="V438" s="20">
        <f t="shared" si="302"/>
        <v>0</v>
      </c>
      <c r="W438" s="20">
        <f t="shared" si="302"/>
        <v>0</v>
      </c>
      <c r="X438" s="15"/>
    </row>
    <row r="439" spans="1:24" ht="24" hidden="1">
      <c r="A439" s="21" t="s">
        <v>395</v>
      </c>
      <c r="B439" s="18" t="s">
        <v>108</v>
      </c>
      <c r="C439" s="18" t="s">
        <v>19</v>
      </c>
      <c r="D439" s="18" t="s">
        <v>396</v>
      </c>
      <c r="E439" s="18"/>
      <c r="F439" s="20">
        <f>F440</f>
        <v>0</v>
      </c>
      <c r="G439" s="20">
        <f t="shared" si="299"/>
        <v>0</v>
      </c>
      <c r="H439" s="20">
        <f t="shared" si="299"/>
        <v>0</v>
      </c>
      <c r="I439" s="20">
        <f t="shared" si="299"/>
        <v>0</v>
      </c>
      <c r="J439" s="20">
        <f t="shared" si="299"/>
        <v>0</v>
      </c>
      <c r="K439" s="20">
        <f t="shared" si="299"/>
        <v>0</v>
      </c>
      <c r="L439" s="20">
        <f t="shared" si="299"/>
        <v>0</v>
      </c>
      <c r="M439" s="20">
        <f t="shared" si="299"/>
        <v>0</v>
      </c>
      <c r="N439" s="20">
        <f t="shared" si="299"/>
        <v>0</v>
      </c>
      <c r="O439" s="20">
        <f t="shared" si="299"/>
        <v>0</v>
      </c>
      <c r="P439" s="20">
        <f t="shared" si="299"/>
        <v>0</v>
      </c>
      <c r="Q439" s="20">
        <f t="shared" si="299"/>
        <v>0</v>
      </c>
      <c r="R439" s="20">
        <f t="shared" si="299"/>
        <v>0</v>
      </c>
      <c r="S439" s="20">
        <f t="shared" si="299"/>
        <v>0</v>
      </c>
      <c r="T439" s="20">
        <f t="shared" si="299"/>
        <v>0</v>
      </c>
      <c r="U439" s="20">
        <f t="shared" si="299"/>
        <v>0</v>
      </c>
      <c r="V439" s="20">
        <f t="shared" si="299"/>
        <v>0</v>
      </c>
      <c r="W439" s="20">
        <f t="shared" si="299"/>
        <v>0</v>
      </c>
      <c r="X439" s="15"/>
    </row>
    <row r="440" spans="1:24" ht="24" hidden="1">
      <c r="A440" s="21" t="s">
        <v>297</v>
      </c>
      <c r="B440" s="18" t="s">
        <v>108</v>
      </c>
      <c r="C440" s="18" t="s">
        <v>19</v>
      </c>
      <c r="D440" s="18" t="s">
        <v>396</v>
      </c>
      <c r="E440" s="18" t="s">
        <v>298</v>
      </c>
      <c r="F440" s="20">
        <f>'[1]4.ведомства'!G1033</f>
        <v>0</v>
      </c>
      <c r="G440" s="20">
        <f>'[1]4.ведомства'!H1033</f>
        <v>0</v>
      </c>
      <c r="H440" s="20">
        <f>'[1]4.ведомства'!I1033</f>
        <v>0</v>
      </c>
      <c r="I440" s="20">
        <f>'[1]4.ведомства'!J1033</f>
        <v>0</v>
      </c>
      <c r="J440" s="20">
        <f>'[1]4.ведомства'!K1033</f>
        <v>0</v>
      </c>
      <c r="K440" s="20">
        <f>'[1]4.ведомства'!L1033</f>
        <v>0</v>
      </c>
      <c r="L440" s="20">
        <f>'[1]4.ведомства'!M1033</f>
        <v>0</v>
      </c>
      <c r="M440" s="20">
        <f>'[1]4.ведомства'!N1033</f>
        <v>0</v>
      </c>
      <c r="N440" s="20">
        <f>'[1]4.ведомства'!O1033</f>
        <v>0</v>
      </c>
      <c r="O440" s="20">
        <f>'[1]4.ведомства'!P1033</f>
        <v>0</v>
      </c>
      <c r="P440" s="20">
        <f>'[1]4.ведомства'!Q1033</f>
        <v>0</v>
      </c>
      <c r="Q440" s="20">
        <f>'[1]4.ведомства'!R1033</f>
        <v>0</v>
      </c>
      <c r="R440" s="20">
        <f>'[1]4.ведомства'!S1033</f>
        <v>0</v>
      </c>
      <c r="S440" s="20">
        <f>'[1]4.ведомства'!T1033</f>
        <v>0</v>
      </c>
      <c r="T440" s="20">
        <f>'[1]4.ведомства'!U1033</f>
        <v>0</v>
      </c>
      <c r="U440" s="20">
        <f>'[1]4.ведомства'!V1033</f>
        <v>0</v>
      </c>
      <c r="V440" s="20">
        <f>'[1]4.ведомства'!W1033</f>
        <v>0</v>
      </c>
      <c r="W440" s="20">
        <f>'[1]4.ведомства'!X1033</f>
        <v>0</v>
      </c>
      <c r="X440" s="15"/>
    </row>
    <row r="441" spans="1:24" ht="24" hidden="1">
      <c r="A441" s="21" t="s">
        <v>395</v>
      </c>
      <c r="B441" s="18" t="s">
        <v>108</v>
      </c>
      <c r="C441" s="18" t="s">
        <v>19</v>
      </c>
      <c r="D441" s="18" t="s">
        <v>397</v>
      </c>
      <c r="E441" s="18"/>
      <c r="F441" s="20">
        <f>F442</f>
        <v>0</v>
      </c>
      <c r="G441" s="20">
        <f t="shared" ref="G441:W441" si="303">G442</f>
        <v>0</v>
      </c>
      <c r="H441" s="20">
        <f t="shared" si="303"/>
        <v>0</v>
      </c>
      <c r="I441" s="20">
        <f t="shared" si="303"/>
        <v>0</v>
      </c>
      <c r="J441" s="20">
        <f t="shared" si="303"/>
        <v>0</v>
      </c>
      <c r="K441" s="20">
        <f t="shared" si="303"/>
        <v>0</v>
      </c>
      <c r="L441" s="20">
        <f t="shared" si="303"/>
        <v>0</v>
      </c>
      <c r="M441" s="20">
        <f t="shared" si="303"/>
        <v>0</v>
      </c>
      <c r="N441" s="20">
        <f t="shared" si="303"/>
        <v>0</v>
      </c>
      <c r="O441" s="20">
        <f t="shared" si="303"/>
        <v>0</v>
      </c>
      <c r="P441" s="20">
        <f t="shared" si="303"/>
        <v>0</v>
      </c>
      <c r="Q441" s="20">
        <f t="shared" si="303"/>
        <v>0</v>
      </c>
      <c r="R441" s="20">
        <f t="shared" si="303"/>
        <v>0</v>
      </c>
      <c r="S441" s="20">
        <f t="shared" si="303"/>
        <v>0</v>
      </c>
      <c r="T441" s="20">
        <f t="shared" si="303"/>
        <v>0</v>
      </c>
      <c r="U441" s="20">
        <f t="shared" si="303"/>
        <v>0</v>
      </c>
      <c r="V441" s="20">
        <f t="shared" si="303"/>
        <v>0</v>
      </c>
      <c r="W441" s="20">
        <f t="shared" si="303"/>
        <v>0</v>
      </c>
      <c r="X441" s="15"/>
    </row>
    <row r="442" spans="1:24" ht="24" hidden="1">
      <c r="A442" s="21" t="s">
        <v>297</v>
      </c>
      <c r="B442" s="18" t="s">
        <v>108</v>
      </c>
      <c r="C442" s="18" t="s">
        <v>19</v>
      </c>
      <c r="D442" s="18" t="s">
        <v>397</v>
      </c>
      <c r="E442" s="18" t="s">
        <v>298</v>
      </c>
      <c r="F442" s="20">
        <f>'[1]4.ведомства'!G1035</f>
        <v>0</v>
      </c>
      <c r="G442" s="20">
        <f>'[1]4.ведомства'!H1035</f>
        <v>0</v>
      </c>
      <c r="H442" s="20">
        <f>'[1]4.ведомства'!I1035</f>
        <v>0</v>
      </c>
      <c r="I442" s="20">
        <f>'[1]4.ведомства'!J1035</f>
        <v>0</v>
      </c>
      <c r="J442" s="20">
        <f>'[1]4.ведомства'!K1035</f>
        <v>0</v>
      </c>
      <c r="K442" s="20">
        <f>'[1]4.ведомства'!L1035</f>
        <v>0</v>
      </c>
      <c r="L442" s="20">
        <f>'[1]4.ведомства'!M1035</f>
        <v>0</v>
      </c>
      <c r="M442" s="20">
        <f>'[1]4.ведомства'!N1035</f>
        <v>0</v>
      </c>
      <c r="N442" s="20">
        <f>'[1]4.ведомства'!O1035</f>
        <v>0</v>
      </c>
      <c r="O442" s="20">
        <f>'[1]4.ведомства'!P1035</f>
        <v>0</v>
      </c>
      <c r="P442" s="20">
        <f>'[1]4.ведомства'!Q1035</f>
        <v>0</v>
      </c>
      <c r="Q442" s="20">
        <f>'[1]4.ведомства'!R1035</f>
        <v>0</v>
      </c>
      <c r="R442" s="20">
        <f>'[1]4.ведомства'!S1035</f>
        <v>0</v>
      </c>
      <c r="S442" s="20">
        <f>'[1]4.ведомства'!T1035</f>
        <v>0</v>
      </c>
      <c r="T442" s="20">
        <f>'[1]4.ведомства'!U1035</f>
        <v>0</v>
      </c>
      <c r="U442" s="20">
        <f>'[1]4.ведомства'!V1035</f>
        <v>0</v>
      </c>
      <c r="V442" s="20">
        <f>'[1]4.ведомства'!W1035</f>
        <v>0</v>
      </c>
      <c r="W442" s="20">
        <f>'[1]4.ведомства'!X1035</f>
        <v>0</v>
      </c>
      <c r="X442" s="15"/>
    </row>
    <row r="443" spans="1:24" ht="24">
      <c r="A443" s="21" t="s">
        <v>398</v>
      </c>
      <c r="B443" s="18" t="s">
        <v>108</v>
      </c>
      <c r="C443" s="18" t="s">
        <v>19</v>
      </c>
      <c r="D443" s="18" t="s">
        <v>267</v>
      </c>
      <c r="E443" s="18"/>
      <c r="F443" s="20">
        <f t="shared" ref="F443:W443" si="304">F444+F455+F473</f>
        <v>32382020.800000001</v>
      </c>
      <c r="G443" s="20">
        <f t="shared" si="304"/>
        <v>0</v>
      </c>
      <c r="H443" s="20">
        <f t="shared" si="304"/>
        <v>0</v>
      </c>
      <c r="I443" s="20">
        <f t="shared" si="304"/>
        <v>0</v>
      </c>
      <c r="J443" s="20">
        <f t="shared" si="304"/>
        <v>32382020.800000001</v>
      </c>
      <c r="K443" s="20">
        <f t="shared" si="304"/>
        <v>0</v>
      </c>
      <c r="L443" s="20">
        <f t="shared" si="304"/>
        <v>21528359.710000001</v>
      </c>
      <c r="M443" s="20">
        <f t="shared" si="304"/>
        <v>0</v>
      </c>
      <c r="N443" s="20">
        <f t="shared" si="304"/>
        <v>0</v>
      </c>
      <c r="O443" s="20">
        <f t="shared" si="304"/>
        <v>0</v>
      </c>
      <c r="P443" s="20">
        <f t="shared" si="304"/>
        <v>21528359.710000001</v>
      </c>
      <c r="Q443" s="20">
        <f t="shared" si="304"/>
        <v>0</v>
      </c>
      <c r="R443" s="20">
        <f t="shared" si="304"/>
        <v>21528359.710000001</v>
      </c>
      <c r="S443" s="20">
        <f t="shared" si="304"/>
        <v>0</v>
      </c>
      <c r="T443" s="20">
        <f t="shared" si="304"/>
        <v>0</v>
      </c>
      <c r="U443" s="20">
        <f t="shared" si="304"/>
        <v>0</v>
      </c>
      <c r="V443" s="20">
        <f t="shared" si="304"/>
        <v>21528359.710000001</v>
      </c>
      <c r="W443" s="20">
        <f t="shared" si="304"/>
        <v>0</v>
      </c>
      <c r="X443" s="15"/>
    </row>
    <row r="444" spans="1:24" ht="24">
      <c r="A444" s="21" t="s">
        <v>399</v>
      </c>
      <c r="B444" s="18" t="s">
        <v>108</v>
      </c>
      <c r="C444" s="18" t="s">
        <v>19</v>
      </c>
      <c r="D444" s="18" t="s">
        <v>400</v>
      </c>
      <c r="E444" s="18"/>
      <c r="F444" s="20">
        <f t="shared" ref="F444:W444" si="305">F445+F450</f>
        <v>11192770</v>
      </c>
      <c r="G444" s="20">
        <f t="shared" si="305"/>
        <v>0</v>
      </c>
      <c r="H444" s="20">
        <f t="shared" si="305"/>
        <v>0</v>
      </c>
      <c r="I444" s="20">
        <f t="shared" si="305"/>
        <v>0</v>
      </c>
      <c r="J444" s="20">
        <f t="shared" si="305"/>
        <v>11192770</v>
      </c>
      <c r="K444" s="20">
        <f t="shared" si="305"/>
        <v>0</v>
      </c>
      <c r="L444" s="20">
        <f t="shared" si="305"/>
        <v>100000</v>
      </c>
      <c r="M444" s="20">
        <f t="shared" si="305"/>
        <v>0</v>
      </c>
      <c r="N444" s="20">
        <f t="shared" si="305"/>
        <v>0</v>
      </c>
      <c r="O444" s="20">
        <f t="shared" si="305"/>
        <v>0</v>
      </c>
      <c r="P444" s="20">
        <f t="shared" si="305"/>
        <v>100000</v>
      </c>
      <c r="Q444" s="20">
        <f t="shared" si="305"/>
        <v>0</v>
      </c>
      <c r="R444" s="20">
        <f t="shared" si="305"/>
        <v>100000</v>
      </c>
      <c r="S444" s="20">
        <f t="shared" si="305"/>
        <v>0</v>
      </c>
      <c r="T444" s="20">
        <f t="shared" si="305"/>
        <v>0</v>
      </c>
      <c r="U444" s="20">
        <f t="shared" si="305"/>
        <v>0</v>
      </c>
      <c r="V444" s="20">
        <f t="shared" si="305"/>
        <v>100000</v>
      </c>
      <c r="W444" s="20">
        <f t="shared" si="305"/>
        <v>0</v>
      </c>
      <c r="X444" s="15"/>
    </row>
    <row r="445" spans="1:24" ht="48">
      <c r="A445" s="21" t="s">
        <v>401</v>
      </c>
      <c r="B445" s="18" t="s">
        <v>108</v>
      </c>
      <c r="C445" s="18" t="s">
        <v>19</v>
      </c>
      <c r="D445" s="18" t="s">
        <v>402</v>
      </c>
      <c r="E445" s="18"/>
      <c r="F445" s="20">
        <f>F446+F448</f>
        <v>100000</v>
      </c>
      <c r="G445" s="20">
        <f t="shared" ref="G445:K445" si="306">G446+G448</f>
        <v>0</v>
      </c>
      <c r="H445" s="20">
        <f t="shared" si="306"/>
        <v>0</v>
      </c>
      <c r="I445" s="20">
        <f t="shared" si="306"/>
        <v>0</v>
      </c>
      <c r="J445" s="20">
        <f t="shared" si="306"/>
        <v>100000</v>
      </c>
      <c r="K445" s="20">
        <f t="shared" si="306"/>
        <v>0</v>
      </c>
      <c r="L445" s="20">
        <f>L446+L448</f>
        <v>100000</v>
      </c>
      <c r="M445" s="20">
        <f t="shared" ref="M445:Q445" si="307">M446+M448</f>
        <v>0</v>
      </c>
      <c r="N445" s="20">
        <f t="shared" si="307"/>
        <v>0</v>
      </c>
      <c r="O445" s="20">
        <f t="shared" si="307"/>
        <v>0</v>
      </c>
      <c r="P445" s="20">
        <f t="shared" si="307"/>
        <v>100000</v>
      </c>
      <c r="Q445" s="20">
        <f t="shared" si="307"/>
        <v>0</v>
      </c>
      <c r="R445" s="20">
        <f>R446+R448</f>
        <v>100000</v>
      </c>
      <c r="S445" s="20">
        <f t="shared" ref="S445:W445" si="308">S446+S448</f>
        <v>0</v>
      </c>
      <c r="T445" s="20">
        <f t="shared" si="308"/>
        <v>0</v>
      </c>
      <c r="U445" s="20">
        <f t="shared" si="308"/>
        <v>0</v>
      </c>
      <c r="V445" s="20">
        <f t="shared" si="308"/>
        <v>100000</v>
      </c>
      <c r="W445" s="20">
        <f t="shared" si="308"/>
        <v>0</v>
      </c>
      <c r="X445" s="15"/>
    </row>
    <row r="446" spans="1:24" ht="36">
      <c r="A446" s="22" t="s">
        <v>403</v>
      </c>
      <c r="B446" s="18" t="s">
        <v>108</v>
      </c>
      <c r="C446" s="18" t="s">
        <v>19</v>
      </c>
      <c r="D446" s="18" t="s">
        <v>404</v>
      </c>
      <c r="E446" s="18"/>
      <c r="F446" s="20">
        <f t="shared" ref="F446:W446" si="309">F447</f>
        <v>100000</v>
      </c>
      <c r="G446" s="20">
        <f t="shared" si="309"/>
        <v>0</v>
      </c>
      <c r="H446" s="20">
        <f t="shared" si="309"/>
        <v>0</v>
      </c>
      <c r="I446" s="20">
        <f t="shared" si="309"/>
        <v>0</v>
      </c>
      <c r="J446" s="20">
        <f t="shared" si="309"/>
        <v>100000</v>
      </c>
      <c r="K446" s="20">
        <f t="shared" si="309"/>
        <v>0</v>
      </c>
      <c r="L446" s="20">
        <f t="shared" si="309"/>
        <v>100000</v>
      </c>
      <c r="M446" s="20">
        <f t="shared" si="309"/>
        <v>0</v>
      </c>
      <c r="N446" s="20">
        <f t="shared" si="309"/>
        <v>0</v>
      </c>
      <c r="O446" s="20">
        <f t="shared" si="309"/>
        <v>0</v>
      </c>
      <c r="P446" s="20">
        <f t="shared" si="309"/>
        <v>100000</v>
      </c>
      <c r="Q446" s="20">
        <f t="shared" si="309"/>
        <v>0</v>
      </c>
      <c r="R446" s="20">
        <f t="shared" si="309"/>
        <v>100000</v>
      </c>
      <c r="S446" s="20">
        <f t="shared" si="309"/>
        <v>0</v>
      </c>
      <c r="T446" s="20">
        <f t="shared" si="309"/>
        <v>0</v>
      </c>
      <c r="U446" s="20">
        <f t="shared" si="309"/>
        <v>0</v>
      </c>
      <c r="V446" s="20">
        <f t="shared" si="309"/>
        <v>100000</v>
      </c>
      <c r="W446" s="20">
        <f t="shared" si="309"/>
        <v>0</v>
      </c>
      <c r="X446" s="15"/>
    </row>
    <row r="447" spans="1:24">
      <c r="A447" s="22" t="s">
        <v>102</v>
      </c>
      <c r="B447" s="18" t="s">
        <v>108</v>
      </c>
      <c r="C447" s="18" t="s">
        <v>19</v>
      </c>
      <c r="D447" s="18" t="s">
        <v>404</v>
      </c>
      <c r="E447" s="18" t="s">
        <v>405</v>
      </c>
      <c r="F447" s="20">
        <f>'[1]4.ведомства'!G1474</f>
        <v>100000</v>
      </c>
      <c r="G447" s="20">
        <f>'[1]4.ведомства'!H1474</f>
        <v>0</v>
      </c>
      <c r="H447" s="20">
        <f>'[1]4.ведомства'!I1474</f>
        <v>0</v>
      </c>
      <c r="I447" s="20">
        <f>'[1]4.ведомства'!J1474</f>
        <v>0</v>
      </c>
      <c r="J447" s="20">
        <f>'[1]4.ведомства'!K1474</f>
        <v>100000</v>
      </c>
      <c r="K447" s="20">
        <f>'[1]4.ведомства'!L1474</f>
        <v>0</v>
      </c>
      <c r="L447" s="20">
        <f>'[1]4.ведомства'!M1474</f>
        <v>100000</v>
      </c>
      <c r="M447" s="20">
        <f>'[1]4.ведомства'!N1474</f>
        <v>0</v>
      </c>
      <c r="N447" s="20">
        <f>'[1]4.ведомства'!O1474</f>
        <v>0</v>
      </c>
      <c r="O447" s="20">
        <f>'[1]4.ведомства'!P1474</f>
        <v>0</v>
      </c>
      <c r="P447" s="20">
        <f>'[1]4.ведомства'!Q1474</f>
        <v>100000</v>
      </c>
      <c r="Q447" s="20">
        <f>'[1]4.ведомства'!R1474</f>
        <v>0</v>
      </c>
      <c r="R447" s="20">
        <f>'[1]4.ведомства'!S1474</f>
        <v>100000</v>
      </c>
      <c r="S447" s="20">
        <f>'[1]4.ведомства'!T1474</f>
        <v>0</v>
      </c>
      <c r="T447" s="20">
        <f>'[1]4.ведомства'!U1474</f>
        <v>0</v>
      </c>
      <c r="U447" s="20">
        <f>'[1]4.ведомства'!V1474</f>
        <v>0</v>
      </c>
      <c r="V447" s="20">
        <f>'[1]4.ведомства'!W1474</f>
        <v>100000</v>
      </c>
      <c r="W447" s="20">
        <f>'[1]4.ведомства'!X1474</f>
        <v>0</v>
      </c>
      <c r="X447" s="15"/>
    </row>
    <row r="448" spans="1:24" hidden="1">
      <c r="A448" s="22" t="s">
        <v>54</v>
      </c>
      <c r="B448" s="18" t="s">
        <v>108</v>
      </c>
      <c r="C448" s="18" t="s">
        <v>19</v>
      </c>
      <c r="D448" s="18" t="s">
        <v>406</v>
      </c>
      <c r="E448" s="18"/>
      <c r="F448" s="20">
        <f t="shared" ref="F448:W448" si="310">F449</f>
        <v>0</v>
      </c>
      <c r="G448" s="20">
        <f t="shared" si="310"/>
        <v>0</v>
      </c>
      <c r="H448" s="20">
        <f t="shared" si="310"/>
        <v>0</v>
      </c>
      <c r="I448" s="20">
        <f t="shared" si="310"/>
        <v>0</v>
      </c>
      <c r="J448" s="20">
        <f t="shared" si="310"/>
        <v>0</v>
      </c>
      <c r="K448" s="20">
        <f t="shared" si="310"/>
        <v>0</v>
      </c>
      <c r="L448" s="20">
        <f t="shared" si="310"/>
        <v>0</v>
      </c>
      <c r="M448" s="20">
        <f t="shared" si="310"/>
        <v>0</v>
      </c>
      <c r="N448" s="20">
        <f t="shared" si="310"/>
        <v>0</v>
      </c>
      <c r="O448" s="20">
        <f t="shared" si="310"/>
        <v>0</v>
      </c>
      <c r="P448" s="20">
        <f t="shared" si="310"/>
        <v>0</v>
      </c>
      <c r="Q448" s="20">
        <f t="shared" si="310"/>
        <v>0</v>
      </c>
      <c r="R448" s="20">
        <f t="shared" si="310"/>
        <v>0</v>
      </c>
      <c r="S448" s="20">
        <f t="shared" si="310"/>
        <v>0</v>
      </c>
      <c r="T448" s="20">
        <f t="shared" si="310"/>
        <v>0</v>
      </c>
      <c r="U448" s="20">
        <f t="shared" si="310"/>
        <v>0</v>
      </c>
      <c r="V448" s="20">
        <f t="shared" si="310"/>
        <v>0</v>
      </c>
      <c r="W448" s="20">
        <f t="shared" si="310"/>
        <v>0</v>
      </c>
      <c r="X448" s="15"/>
    </row>
    <row r="449" spans="1:24" ht="24" hidden="1">
      <c r="A449" s="21" t="s">
        <v>29</v>
      </c>
      <c r="B449" s="18" t="s">
        <v>108</v>
      </c>
      <c r="C449" s="18" t="s">
        <v>19</v>
      </c>
      <c r="D449" s="18" t="s">
        <v>406</v>
      </c>
      <c r="E449" s="18" t="s">
        <v>51</v>
      </c>
      <c r="F449" s="20">
        <f>'[1]4.ведомства'!G1040</f>
        <v>0</v>
      </c>
      <c r="G449" s="20">
        <f>'[1]4.ведомства'!H1040</f>
        <v>0</v>
      </c>
      <c r="H449" s="20">
        <f>'[1]4.ведомства'!I1040</f>
        <v>0</v>
      </c>
      <c r="I449" s="20">
        <f>'[1]4.ведомства'!J1040</f>
        <v>0</v>
      </c>
      <c r="J449" s="20">
        <f>'[1]4.ведомства'!K1040</f>
        <v>0</v>
      </c>
      <c r="K449" s="20">
        <f>'[1]4.ведомства'!L1040</f>
        <v>0</v>
      </c>
      <c r="L449" s="20">
        <f>'[1]4.ведомства'!M1040</f>
        <v>0</v>
      </c>
      <c r="M449" s="20">
        <f>'[1]4.ведомства'!N1040</f>
        <v>0</v>
      </c>
      <c r="N449" s="20">
        <f>'[1]4.ведомства'!O1040</f>
        <v>0</v>
      </c>
      <c r="O449" s="20">
        <f>'[1]4.ведомства'!P1040</f>
        <v>0</v>
      </c>
      <c r="P449" s="20">
        <f>'[1]4.ведомства'!Q1040</f>
        <v>0</v>
      </c>
      <c r="Q449" s="20">
        <f>'[1]4.ведомства'!R1040</f>
        <v>0</v>
      </c>
      <c r="R449" s="20">
        <f>'[1]4.ведомства'!S1040</f>
        <v>0</v>
      </c>
      <c r="S449" s="20">
        <f>'[1]4.ведомства'!T1040</f>
        <v>0</v>
      </c>
      <c r="T449" s="20">
        <f>'[1]4.ведомства'!U1040</f>
        <v>0</v>
      </c>
      <c r="U449" s="20">
        <f>'[1]4.ведомства'!V1040</f>
        <v>0</v>
      </c>
      <c r="V449" s="20">
        <f>'[1]4.ведомства'!W1040</f>
        <v>0</v>
      </c>
      <c r="W449" s="20">
        <f>'[1]4.ведомства'!X1040</f>
        <v>0</v>
      </c>
      <c r="X449" s="15"/>
    </row>
    <row r="450" spans="1:24" ht="48">
      <c r="A450" s="22" t="s">
        <v>407</v>
      </c>
      <c r="B450" s="18" t="s">
        <v>108</v>
      </c>
      <c r="C450" s="18" t="s">
        <v>19</v>
      </c>
      <c r="D450" s="18" t="s">
        <v>408</v>
      </c>
      <c r="E450" s="18"/>
      <c r="F450" s="20">
        <f>F453+F451</f>
        <v>11092770</v>
      </c>
      <c r="G450" s="20">
        <f t="shared" ref="G450:W450" si="311">G453+G451</f>
        <v>0</v>
      </c>
      <c r="H450" s="20">
        <f t="shared" si="311"/>
        <v>0</v>
      </c>
      <c r="I450" s="20">
        <f t="shared" si="311"/>
        <v>0</v>
      </c>
      <c r="J450" s="20">
        <f t="shared" si="311"/>
        <v>11092770</v>
      </c>
      <c r="K450" s="20">
        <f t="shared" si="311"/>
        <v>0</v>
      </c>
      <c r="L450" s="20">
        <f t="shared" si="311"/>
        <v>0</v>
      </c>
      <c r="M450" s="20">
        <f t="shared" si="311"/>
        <v>0</v>
      </c>
      <c r="N450" s="20">
        <f t="shared" si="311"/>
        <v>0</v>
      </c>
      <c r="O450" s="20">
        <f t="shared" si="311"/>
        <v>0</v>
      </c>
      <c r="P450" s="20">
        <f t="shared" si="311"/>
        <v>0</v>
      </c>
      <c r="Q450" s="20">
        <f t="shared" si="311"/>
        <v>0</v>
      </c>
      <c r="R450" s="20">
        <f t="shared" si="311"/>
        <v>0</v>
      </c>
      <c r="S450" s="20">
        <f t="shared" si="311"/>
        <v>0</v>
      </c>
      <c r="T450" s="20">
        <f t="shared" si="311"/>
        <v>0</v>
      </c>
      <c r="U450" s="20">
        <f t="shared" si="311"/>
        <v>0</v>
      </c>
      <c r="V450" s="20">
        <f t="shared" si="311"/>
        <v>0</v>
      </c>
      <c r="W450" s="20">
        <f t="shared" si="311"/>
        <v>0</v>
      </c>
      <c r="X450" s="15"/>
    </row>
    <row r="451" spans="1:24" ht="48" hidden="1">
      <c r="A451" s="22" t="s">
        <v>409</v>
      </c>
      <c r="B451" s="18" t="s">
        <v>108</v>
      </c>
      <c r="C451" s="18" t="s">
        <v>19</v>
      </c>
      <c r="D451" s="18" t="s">
        <v>410</v>
      </c>
      <c r="E451" s="18"/>
      <c r="F451" s="20">
        <f>F452</f>
        <v>0</v>
      </c>
      <c r="G451" s="20">
        <f t="shared" ref="G451:W451" si="312">G452</f>
        <v>0</v>
      </c>
      <c r="H451" s="20">
        <f t="shared" si="312"/>
        <v>0</v>
      </c>
      <c r="I451" s="20">
        <f t="shared" si="312"/>
        <v>0</v>
      </c>
      <c r="J451" s="20">
        <f t="shared" si="312"/>
        <v>0</v>
      </c>
      <c r="K451" s="20">
        <f t="shared" si="312"/>
        <v>0</v>
      </c>
      <c r="L451" s="20">
        <f t="shared" si="312"/>
        <v>0</v>
      </c>
      <c r="M451" s="20">
        <f t="shared" si="312"/>
        <v>0</v>
      </c>
      <c r="N451" s="20">
        <f t="shared" si="312"/>
        <v>0</v>
      </c>
      <c r="O451" s="20">
        <f t="shared" si="312"/>
        <v>0</v>
      </c>
      <c r="P451" s="20">
        <f t="shared" si="312"/>
        <v>0</v>
      </c>
      <c r="Q451" s="20">
        <f t="shared" si="312"/>
        <v>0</v>
      </c>
      <c r="R451" s="20">
        <f t="shared" si="312"/>
        <v>0</v>
      </c>
      <c r="S451" s="20">
        <f t="shared" si="312"/>
        <v>0</v>
      </c>
      <c r="T451" s="20">
        <f t="shared" si="312"/>
        <v>0</v>
      </c>
      <c r="U451" s="20">
        <f t="shared" si="312"/>
        <v>0</v>
      </c>
      <c r="V451" s="20">
        <f t="shared" si="312"/>
        <v>0</v>
      </c>
      <c r="W451" s="20">
        <f t="shared" si="312"/>
        <v>0</v>
      </c>
      <c r="X451" s="15"/>
    </row>
    <row r="452" spans="1:24" ht="24" hidden="1">
      <c r="A452" s="21" t="s">
        <v>29</v>
      </c>
      <c r="B452" s="18" t="s">
        <v>108</v>
      </c>
      <c r="C452" s="18" t="s">
        <v>19</v>
      </c>
      <c r="D452" s="18" t="s">
        <v>410</v>
      </c>
      <c r="E452" s="18" t="s">
        <v>51</v>
      </c>
      <c r="F452" s="20">
        <f>'[1]4.ведомства'!G1043</f>
        <v>0</v>
      </c>
      <c r="G452" s="20">
        <f>'[1]4.ведомства'!H1043</f>
        <v>0</v>
      </c>
      <c r="H452" s="20">
        <f>'[1]4.ведомства'!I1043</f>
        <v>0</v>
      </c>
      <c r="I452" s="20">
        <f>'[1]4.ведомства'!J1043</f>
        <v>0</v>
      </c>
      <c r="J452" s="20">
        <f>'[1]4.ведомства'!K1043</f>
        <v>0</v>
      </c>
      <c r="K452" s="20">
        <f>'[1]4.ведомства'!L1043</f>
        <v>0</v>
      </c>
      <c r="L452" s="20">
        <f>'[1]4.ведомства'!M1043</f>
        <v>0</v>
      </c>
      <c r="M452" s="20">
        <f>'[1]4.ведомства'!N1043</f>
        <v>0</v>
      </c>
      <c r="N452" s="20">
        <f>'[1]4.ведомства'!O1043</f>
        <v>0</v>
      </c>
      <c r="O452" s="20">
        <f>'[1]4.ведомства'!P1043</f>
        <v>0</v>
      </c>
      <c r="P452" s="20">
        <f>'[1]4.ведомства'!Q1043</f>
        <v>0</v>
      </c>
      <c r="Q452" s="20">
        <f>'[1]4.ведомства'!R1043</f>
        <v>0</v>
      </c>
      <c r="R452" s="20">
        <f>'[1]4.ведомства'!S1043</f>
        <v>0</v>
      </c>
      <c r="S452" s="20">
        <f>'[1]4.ведомства'!T1043</f>
        <v>0</v>
      </c>
      <c r="T452" s="20">
        <f>'[1]4.ведомства'!U1043</f>
        <v>0</v>
      </c>
      <c r="U452" s="20">
        <f>'[1]4.ведомства'!V1043</f>
        <v>0</v>
      </c>
      <c r="V452" s="20">
        <f>'[1]4.ведомства'!W1043</f>
        <v>0</v>
      </c>
      <c r="W452" s="20">
        <f>'[1]4.ведомства'!X1043</f>
        <v>0</v>
      </c>
      <c r="X452" s="15"/>
    </row>
    <row r="453" spans="1:24" ht="24">
      <c r="A453" s="28" t="s">
        <v>411</v>
      </c>
      <c r="B453" s="18" t="s">
        <v>108</v>
      </c>
      <c r="C453" s="18" t="s">
        <v>19</v>
      </c>
      <c r="D453" s="18" t="s">
        <v>412</v>
      </c>
      <c r="E453" s="18"/>
      <c r="F453" s="20">
        <f>F454</f>
        <v>11092770</v>
      </c>
      <c r="G453" s="20">
        <f t="shared" ref="G453:K453" si="313">G454</f>
        <v>0</v>
      </c>
      <c r="H453" s="20">
        <f t="shared" si="313"/>
        <v>0</v>
      </c>
      <c r="I453" s="20">
        <f t="shared" si="313"/>
        <v>0</v>
      </c>
      <c r="J453" s="20">
        <f t="shared" si="313"/>
        <v>11092770</v>
      </c>
      <c r="K453" s="20">
        <f t="shared" si="313"/>
        <v>0</v>
      </c>
      <c r="L453" s="20">
        <f>L454</f>
        <v>0</v>
      </c>
      <c r="M453" s="20">
        <f t="shared" ref="M453:Q453" si="314">M454</f>
        <v>0</v>
      </c>
      <c r="N453" s="20">
        <f t="shared" si="314"/>
        <v>0</v>
      </c>
      <c r="O453" s="20">
        <f t="shared" si="314"/>
        <v>0</v>
      </c>
      <c r="P453" s="20">
        <f t="shared" si="314"/>
        <v>0</v>
      </c>
      <c r="Q453" s="20">
        <f t="shared" si="314"/>
        <v>0</v>
      </c>
      <c r="R453" s="20">
        <f>R454</f>
        <v>0</v>
      </c>
      <c r="S453" s="20">
        <f t="shared" ref="S453:W453" si="315">S454</f>
        <v>0</v>
      </c>
      <c r="T453" s="20">
        <f t="shared" si="315"/>
        <v>0</v>
      </c>
      <c r="U453" s="20">
        <f t="shared" si="315"/>
        <v>0</v>
      </c>
      <c r="V453" s="20">
        <f t="shared" si="315"/>
        <v>0</v>
      </c>
      <c r="W453" s="20">
        <f t="shared" si="315"/>
        <v>0</v>
      </c>
      <c r="X453" s="15"/>
    </row>
    <row r="454" spans="1:24" ht="24">
      <c r="A454" s="21" t="s">
        <v>29</v>
      </c>
      <c r="B454" s="18" t="s">
        <v>108</v>
      </c>
      <c r="C454" s="18" t="s">
        <v>19</v>
      </c>
      <c r="D454" s="18" t="s">
        <v>412</v>
      </c>
      <c r="E454" s="18" t="s">
        <v>51</v>
      </c>
      <c r="F454" s="20">
        <f>'[1]4.ведомства'!G1045</f>
        <v>11092770</v>
      </c>
      <c r="G454" s="20">
        <f>'[1]4.ведомства'!H1045</f>
        <v>0</v>
      </c>
      <c r="H454" s="20">
        <f>'[1]4.ведомства'!I1045</f>
        <v>0</v>
      </c>
      <c r="I454" s="20">
        <f>'[1]4.ведомства'!J1045</f>
        <v>0</v>
      </c>
      <c r="J454" s="20">
        <f>'[1]4.ведомства'!K1045</f>
        <v>11092770</v>
      </c>
      <c r="K454" s="20">
        <f>'[1]4.ведомства'!L1045</f>
        <v>0</v>
      </c>
      <c r="L454" s="20">
        <f>'[1]4.ведомства'!M1045</f>
        <v>0</v>
      </c>
      <c r="M454" s="20">
        <f>'[1]4.ведомства'!N1045</f>
        <v>0</v>
      </c>
      <c r="N454" s="20">
        <f>'[1]4.ведомства'!O1045</f>
        <v>0</v>
      </c>
      <c r="O454" s="20">
        <f>'[1]4.ведомства'!P1045</f>
        <v>0</v>
      </c>
      <c r="P454" s="20">
        <f>'[1]4.ведомства'!Q1045</f>
        <v>0</v>
      </c>
      <c r="Q454" s="20">
        <f>'[1]4.ведомства'!R1045</f>
        <v>0</v>
      </c>
      <c r="R454" s="20">
        <f>'[1]4.ведомства'!S1045</f>
        <v>0</v>
      </c>
      <c r="S454" s="20">
        <f>'[1]4.ведомства'!T1045</f>
        <v>0</v>
      </c>
      <c r="T454" s="20">
        <f>'[1]4.ведомства'!U1045</f>
        <v>0</v>
      </c>
      <c r="U454" s="20">
        <f>'[1]4.ведомства'!V1045</f>
        <v>0</v>
      </c>
      <c r="V454" s="20">
        <f>'[1]4.ведомства'!W1045</f>
        <v>0</v>
      </c>
      <c r="W454" s="20">
        <f>'[1]4.ведомства'!X1045</f>
        <v>0</v>
      </c>
      <c r="X454" s="15"/>
    </row>
    <row r="455" spans="1:24" ht="36">
      <c r="A455" s="21" t="s">
        <v>413</v>
      </c>
      <c r="B455" s="18" t="s">
        <v>108</v>
      </c>
      <c r="C455" s="18" t="s">
        <v>19</v>
      </c>
      <c r="D455" s="18" t="s">
        <v>414</v>
      </c>
      <c r="E455" s="18"/>
      <c r="F455" s="20">
        <f t="shared" ref="F455:W455" si="316">F456+F467+F470</f>
        <v>1065828</v>
      </c>
      <c r="G455" s="20">
        <f t="shared" si="316"/>
        <v>0</v>
      </c>
      <c r="H455" s="20">
        <f t="shared" si="316"/>
        <v>0</v>
      </c>
      <c r="I455" s="20">
        <f t="shared" si="316"/>
        <v>0</v>
      </c>
      <c r="J455" s="20">
        <f t="shared" si="316"/>
        <v>1065828</v>
      </c>
      <c r="K455" s="20">
        <f t="shared" si="316"/>
        <v>0</v>
      </c>
      <c r="L455" s="20">
        <f t="shared" si="316"/>
        <v>500000</v>
      </c>
      <c r="M455" s="20">
        <f t="shared" si="316"/>
        <v>0</v>
      </c>
      <c r="N455" s="20">
        <f t="shared" si="316"/>
        <v>0</v>
      </c>
      <c r="O455" s="20">
        <f t="shared" si="316"/>
        <v>0</v>
      </c>
      <c r="P455" s="20">
        <f t="shared" si="316"/>
        <v>500000</v>
      </c>
      <c r="Q455" s="20">
        <f t="shared" si="316"/>
        <v>0</v>
      </c>
      <c r="R455" s="20">
        <f t="shared" si="316"/>
        <v>500000</v>
      </c>
      <c r="S455" s="20">
        <f t="shared" si="316"/>
        <v>0</v>
      </c>
      <c r="T455" s="20">
        <f t="shared" si="316"/>
        <v>0</v>
      </c>
      <c r="U455" s="20">
        <f t="shared" si="316"/>
        <v>0</v>
      </c>
      <c r="V455" s="20">
        <f t="shared" si="316"/>
        <v>500000</v>
      </c>
      <c r="W455" s="20">
        <f t="shared" si="316"/>
        <v>0</v>
      </c>
      <c r="X455" s="15"/>
    </row>
    <row r="456" spans="1:24" ht="36" hidden="1">
      <c r="A456" s="21" t="s">
        <v>415</v>
      </c>
      <c r="B456" s="18" t="s">
        <v>108</v>
      </c>
      <c r="C456" s="18" t="s">
        <v>19</v>
      </c>
      <c r="D456" s="18" t="s">
        <v>416</v>
      </c>
      <c r="E456" s="18"/>
      <c r="F456" s="20">
        <f t="shared" ref="F456:W456" si="317">F465+F461+F457+F459+F463</f>
        <v>0</v>
      </c>
      <c r="G456" s="20">
        <f t="shared" si="317"/>
        <v>0</v>
      </c>
      <c r="H456" s="20">
        <f t="shared" si="317"/>
        <v>0</v>
      </c>
      <c r="I456" s="20">
        <f t="shared" si="317"/>
        <v>0</v>
      </c>
      <c r="J456" s="20">
        <f t="shared" si="317"/>
        <v>0</v>
      </c>
      <c r="K456" s="20">
        <f t="shared" si="317"/>
        <v>0</v>
      </c>
      <c r="L456" s="20">
        <f t="shared" si="317"/>
        <v>0</v>
      </c>
      <c r="M456" s="20">
        <f t="shared" si="317"/>
        <v>0</v>
      </c>
      <c r="N456" s="20">
        <f t="shared" si="317"/>
        <v>0</v>
      </c>
      <c r="O456" s="20">
        <f t="shared" si="317"/>
        <v>0</v>
      </c>
      <c r="P456" s="20">
        <f t="shared" si="317"/>
        <v>0</v>
      </c>
      <c r="Q456" s="20">
        <f t="shared" si="317"/>
        <v>0</v>
      </c>
      <c r="R456" s="20">
        <f t="shared" si="317"/>
        <v>0</v>
      </c>
      <c r="S456" s="20">
        <f t="shared" si="317"/>
        <v>0</v>
      </c>
      <c r="T456" s="20">
        <f t="shared" si="317"/>
        <v>0</v>
      </c>
      <c r="U456" s="20">
        <f t="shared" si="317"/>
        <v>0</v>
      </c>
      <c r="V456" s="20">
        <f t="shared" si="317"/>
        <v>0</v>
      </c>
      <c r="W456" s="20">
        <f t="shared" si="317"/>
        <v>0</v>
      </c>
      <c r="X456" s="15"/>
    </row>
    <row r="457" spans="1:24" ht="36" hidden="1">
      <c r="A457" s="21" t="s">
        <v>417</v>
      </c>
      <c r="B457" s="18" t="s">
        <v>108</v>
      </c>
      <c r="C457" s="18" t="s">
        <v>19</v>
      </c>
      <c r="D457" s="18" t="s">
        <v>418</v>
      </c>
      <c r="E457" s="18"/>
      <c r="F457" s="20">
        <f>F458</f>
        <v>0</v>
      </c>
      <c r="G457" s="20">
        <f t="shared" ref="G457:W457" si="318">G458</f>
        <v>0</v>
      </c>
      <c r="H457" s="20">
        <f t="shared" si="318"/>
        <v>0</v>
      </c>
      <c r="I457" s="20">
        <f t="shared" si="318"/>
        <v>0</v>
      </c>
      <c r="J457" s="20">
        <f t="shared" si="318"/>
        <v>0</v>
      </c>
      <c r="K457" s="20">
        <f t="shared" si="318"/>
        <v>0</v>
      </c>
      <c r="L457" s="20">
        <f t="shared" si="318"/>
        <v>0</v>
      </c>
      <c r="M457" s="20">
        <f t="shared" si="318"/>
        <v>0</v>
      </c>
      <c r="N457" s="20">
        <f t="shared" si="318"/>
        <v>0</v>
      </c>
      <c r="O457" s="20">
        <f t="shared" si="318"/>
        <v>0</v>
      </c>
      <c r="P457" s="20">
        <f t="shared" si="318"/>
        <v>0</v>
      </c>
      <c r="Q457" s="20">
        <f t="shared" si="318"/>
        <v>0</v>
      </c>
      <c r="R457" s="20">
        <f t="shared" si="318"/>
        <v>0</v>
      </c>
      <c r="S457" s="20">
        <f t="shared" si="318"/>
        <v>0</v>
      </c>
      <c r="T457" s="20">
        <f t="shared" si="318"/>
        <v>0</v>
      </c>
      <c r="U457" s="20">
        <f t="shared" si="318"/>
        <v>0</v>
      </c>
      <c r="V457" s="20">
        <f t="shared" si="318"/>
        <v>0</v>
      </c>
      <c r="W457" s="20">
        <f t="shared" si="318"/>
        <v>0</v>
      </c>
      <c r="X457" s="15"/>
    </row>
    <row r="458" spans="1:24" ht="24" hidden="1">
      <c r="A458" s="21" t="s">
        <v>297</v>
      </c>
      <c r="B458" s="18" t="s">
        <v>108</v>
      </c>
      <c r="C458" s="18" t="s">
        <v>19</v>
      </c>
      <c r="D458" s="18" t="s">
        <v>418</v>
      </c>
      <c r="E458" s="18" t="s">
        <v>298</v>
      </c>
      <c r="F458" s="20">
        <f>'[1]4.ведомства'!G1049</f>
        <v>0</v>
      </c>
      <c r="G458" s="20">
        <f>'[1]4.ведомства'!H1049</f>
        <v>0</v>
      </c>
      <c r="H458" s="20">
        <f>'[1]4.ведомства'!I1049</f>
        <v>0</v>
      </c>
      <c r="I458" s="20">
        <f>'[1]4.ведомства'!J1049</f>
        <v>0</v>
      </c>
      <c r="J458" s="20">
        <f>'[1]4.ведомства'!K1049</f>
        <v>0</v>
      </c>
      <c r="K458" s="20">
        <f>'[1]4.ведомства'!L1049</f>
        <v>0</v>
      </c>
      <c r="L458" s="20">
        <f>'[1]4.ведомства'!M1049</f>
        <v>0</v>
      </c>
      <c r="M458" s="20">
        <f>'[1]4.ведомства'!N1049</f>
        <v>0</v>
      </c>
      <c r="N458" s="20">
        <f>'[1]4.ведомства'!O1049</f>
        <v>0</v>
      </c>
      <c r="O458" s="20">
        <f>'[1]4.ведомства'!P1049</f>
        <v>0</v>
      </c>
      <c r="P458" s="20">
        <f>'[1]4.ведомства'!Q1049</f>
        <v>0</v>
      </c>
      <c r="Q458" s="20">
        <f>'[1]4.ведомства'!R1049</f>
        <v>0</v>
      </c>
      <c r="R458" s="20">
        <f>'[1]4.ведомства'!S1049</f>
        <v>0</v>
      </c>
      <c r="S458" s="20">
        <f>'[1]4.ведомства'!T1049</f>
        <v>0</v>
      </c>
      <c r="T458" s="20">
        <f>'[1]4.ведомства'!U1049</f>
        <v>0</v>
      </c>
      <c r="U458" s="20">
        <f>'[1]4.ведомства'!V1049</f>
        <v>0</v>
      </c>
      <c r="V458" s="20">
        <f>'[1]4.ведомства'!W1049</f>
        <v>0</v>
      </c>
      <c r="W458" s="20">
        <f>'[1]4.ведомства'!X1049</f>
        <v>0</v>
      </c>
      <c r="X458" s="15"/>
    </row>
    <row r="459" spans="1:24" ht="24" hidden="1">
      <c r="A459" s="21" t="s">
        <v>419</v>
      </c>
      <c r="B459" s="18" t="s">
        <v>108</v>
      </c>
      <c r="C459" s="18" t="s">
        <v>19</v>
      </c>
      <c r="D459" s="18" t="s">
        <v>420</v>
      </c>
      <c r="E459" s="18"/>
      <c r="F459" s="20">
        <f>F460</f>
        <v>0</v>
      </c>
      <c r="G459" s="20">
        <f t="shared" ref="G459:W459" si="319">G460</f>
        <v>0</v>
      </c>
      <c r="H459" s="20">
        <f t="shared" si="319"/>
        <v>0</v>
      </c>
      <c r="I459" s="20">
        <f t="shared" si="319"/>
        <v>0</v>
      </c>
      <c r="J459" s="20">
        <f t="shared" si="319"/>
        <v>0</v>
      </c>
      <c r="K459" s="20">
        <f t="shared" si="319"/>
        <v>0</v>
      </c>
      <c r="L459" s="20">
        <f t="shared" si="319"/>
        <v>0</v>
      </c>
      <c r="M459" s="20">
        <f t="shared" si="319"/>
        <v>0</v>
      </c>
      <c r="N459" s="20">
        <f t="shared" si="319"/>
        <v>0</v>
      </c>
      <c r="O459" s="20">
        <f t="shared" si="319"/>
        <v>0</v>
      </c>
      <c r="P459" s="20">
        <f t="shared" si="319"/>
        <v>0</v>
      </c>
      <c r="Q459" s="20">
        <f t="shared" si="319"/>
        <v>0</v>
      </c>
      <c r="R459" s="20">
        <f t="shared" si="319"/>
        <v>0</v>
      </c>
      <c r="S459" s="20">
        <f t="shared" si="319"/>
        <v>0</v>
      </c>
      <c r="T459" s="20">
        <f t="shared" si="319"/>
        <v>0</v>
      </c>
      <c r="U459" s="20">
        <f t="shared" si="319"/>
        <v>0</v>
      </c>
      <c r="V459" s="20">
        <f t="shared" si="319"/>
        <v>0</v>
      </c>
      <c r="W459" s="20">
        <f t="shared" si="319"/>
        <v>0</v>
      </c>
      <c r="X459" s="15"/>
    </row>
    <row r="460" spans="1:24" ht="24" hidden="1">
      <c r="A460" s="21" t="s">
        <v>297</v>
      </c>
      <c r="B460" s="18" t="s">
        <v>108</v>
      </c>
      <c r="C460" s="18" t="s">
        <v>19</v>
      </c>
      <c r="D460" s="18" t="s">
        <v>420</v>
      </c>
      <c r="E460" s="18" t="s">
        <v>298</v>
      </c>
      <c r="F460" s="20">
        <f>'[1]4.ведомства'!G1051</f>
        <v>0</v>
      </c>
      <c r="G460" s="20">
        <f>'[1]4.ведомства'!H1051</f>
        <v>0</v>
      </c>
      <c r="H460" s="20">
        <f>'[1]4.ведомства'!I1051</f>
        <v>0</v>
      </c>
      <c r="I460" s="20">
        <f>'[1]4.ведомства'!J1051</f>
        <v>0</v>
      </c>
      <c r="J460" s="20">
        <f>'[1]4.ведомства'!K1051</f>
        <v>0</v>
      </c>
      <c r="K460" s="20">
        <f>'[1]4.ведомства'!L1051</f>
        <v>0</v>
      </c>
      <c r="L460" s="20">
        <f>'[1]4.ведомства'!M1051</f>
        <v>0</v>
      </c>
      <c r="M460" s="20">
        <f>'[1]4.ведомства'!N1051</f>
        <v>0</v>
      </c>
      <c r="N460" s="20">
        <f>'[1]4.ведомства'!O1051</f>
        <v>0</v>
      </c>
      <c r="O460" s="20">
        <f>'[1]4.ведомства'!P1051</f>
        <v>0</v>
      </c>
      <c r="P460" s="20">
        <f>'[1]4.ведомства'!Q1051</f>
        <v>0</v>
      </c>
      <c r="Q460" s="20">
        <f>'[1]4.ведомства'!R1051</f>
        <v>0</v>
      </c>
      <c r="R460" s="20">
        <f>'[1]4.ведомства'!S1051</f>
        <v>0</v>
      </c>
      <c r="S460" s="20">
        <f>'[1]4.ведомства'!T1051</f>
        <v>0</v>
      </c>
      <c r="T460" s="20">
        <f>'[1]4.ведомства'!U1051</f>
        <v>0</v>
      </c>
      <c r="U460" s="20">
        <f>'[1]4.ведомства'!V1051</f>
        <v>0</v>
      </c>
      <c r="V460" s="20">
        <f>'[1]4.ведомства'!W1051</f>
        <v>0</v>
      </c>
      <c r="W460" s="20">
        <f>'[1]4.ведомства'!X1051</f>
        <v>0</v>
      </c>
      <c r="X460" s="15"/>
    </row>
    <row r="461" spans="1:24" ht="36" hidden="1">
      <c r="A461" s="21" t="s">
        <v>421</v>
      </c>
      <c r="B461" s="18" t="s">
        <v>108</v>
      </c>
      <c r="C461" s="18" t="s">
        <v>19</v>
      </c>
      <c r="D461" s="18" t="s">
        <v>422</v>
      </c>
      <c r="E461" s="18"/>
      <c r="F461" s="20">
        <f>F462</f>
        <v>0</v>
      </c>
      <c r="G461" s="20">
        <f t="shared" ref="G461:W461" si="320">G462</f>
        <v>0</v>
      </c>
      <c r="H461" s="20">
        <f t="shared" si="320"/>
        <v>0</v>
      </c>
      <c r="I461" s="20">
        <f t="shared" si="320"/>
        <v>0</v>
      </c>
      <c r="J461" s="20">
        <f t="shared" si="320"/>
        <v>0</v>
      </c>
      <c r="K461" s="20">
        <f t="shared" si="320"/>
        <v>0</v>
      </c>
      <c r="L461" s="20">
        <f t="shared" si="320"/>
        <v>0</v>
      </c>
      <c r="M461" s="20">
        <f t="shared" si="320"/>
        <v>0</v>
      </c>
      <c r="N461" s="20">
        <f t="shared" si="320"/>
        <v>0</v>
      </c>
      <c r="O461" s="20">
        <f t="shared" si="320"/>
        <v>0</v>
      </c>
      <c r="P461" s="20">
        <f t="shared" si="320"/>
        <v>0</v>
      </c>
      <c r="Q461" s="20">
        <f t="shared" si="320"/>
        <v>0</v>
      </c>
      <c r="R461" s="20">
        <f t="shared" si="320"/>
        <v>0</v>
      </c>
      <c r="S461" s="20">
        <f t="shared" si="320"/>
        <v>0</v>
      </c>
      <c r="T461" s="20">
        <f t="shared" si="320"/>
        <v>0</v>
      </c>
      <c r="U461" s="20">
        <f t="shared" si="320"/>
        <v>0</v>
      </c>
      <c r="V461" s="20">
        <f t="shared" si="320"/>
        <v>0</v>
      </c>
      <c r="W461" s="20">
        <f t="shared" si="320"/>
        <v>0</v>
      </c>
      <c r="X461" s="15"/>
    </row>
    <row r="462" spans="1:24" ht="24" hidden="1">
      <c r="A462" s="21" t="s">
        <v>297</v>
      </c>
      <c r="B462" s="18" t="s">
        <v>108</v>
      </c>
      <c r="C462" s="18" t="s">
        <v>19</v>
      </c>
      <c r="D462" s="18" t="s">
        <v>422</v>
      </c>
      <c r="E462" s="18" t="s">
        <v>298</v>
      </c>
      <c r="F462" s="20">
        <f>'[1]4.ведомства'!G1053</f>
        <v>0</v>
      </c>
      <c r="G462" s="20">
        <f>'[1]4.ведомства'!H1053</f>
        <v>0</v>
      </c>
      <c r="H462" s="20">
        <f>'[1]4.ведомства'!I1053</f>
        <v>0</v>
      </c>
      <c r="I462" s="20">
        <f>'[1]4.ведомства'!J1053</f>
        <v>0</v>
      </c>
      <c r="J462" s="20">
        <f>'[1]4.ведомства'!K1053</f>
        <v>0</v>
      </c>
      <c r="K462" s="20">
        <f>'[1]4.ведомства'!L1053</f>
        <v>0</v>
      </c>
      <c r="L462" s="20">
        <f>'[1]4.ведомства'!M1053</f>
        <v>0</v>
      </c>
      <c r="M462" s="20">
        <f>'[1]4.ведомства'!N1053</f>
        <v>0</v>
      </c>
      <c r="N462" s="20">
        <f>'[1]4.ведомства'!O1053</f>
        <v>0</v>
      </c>
      <c r="O462" s="20">
        <f>'[1]4.ведомства'!P1053</f>
        <v>0</v>
      </c>
      <c r="P462" s="20">
        <f>'[1]4.ведомства'!Q1053</f>
        <v>0</v>
      </c>
      <c r="Q462" s="20">
        <f>'[1]4.ведомства'!R1053</f>
        <v>0</v>
      </c>
      <c r="R462" s="20">
        <f>'[1]4.ведомства'!S1053</f>
        <v>0</v>
      </c>
      <c r="S462" s="20">
        <f>'[1]4.ведомства'!T1053</f>
        <v>0</v>
      </c>
      <c r="T462" s="20">
        <f>'[1]4.ведомства'!U1053</f>
        <v>0</v>
      </c>
      <c r="U462" s="20">
        <f>'[1]4.ведомства'!V1053</f>
        <v>0</v>
      </c>
      <c r="V462" s="20">
        <f>'[1]4.ведомства'!W1053</f>
        <v>0</v>
      </c>
      <c r="W462" s="20">
        <f>'[1]4.ведомства'!X1053</f>
        <v>0</v>
      </c>
      <c r="X462" s="15"/>
    </row>
    <row r="463" spans="1:24" ht="24" hidden="1">
      <c r="A463" s="21" t="s">
        <v>423</v>
      </c>
      <c r="B463" s="18" t="s">
        <v>108</v>
      </c>
      <c r="C463" s="18" t="s">
        <v>19</v>
      </c>
      <c r="D463" s="18" t="s">
        <v>424</v>
      </c>
      <c r="E463" s="18"/>
      <c r="F463" s="20">
        <f>F464</f>
        <v>0</v>
      </c>
      <c r="G463" s="20">
        <f t="shared" ref="G463:W463" si="321">G464</f>
        <v>0</v>
      </c>
      <c r="H463" s="20">
        <f t="shared" si="321"/>
        <v>0</v>
      </c>
      <c r="I463" s="20">
        <f t="shared" si="321"/>
        <v>0</v>
      </c>
      <c r="J463" s="20">
        <f t="shared" si="321"/>
        <v>0</v>
      </c>
      <c r="K463" s="20">
        <f t="shared" si="321"/>
        <v>0</v>
      </c>
      <c r="L463" s="20">
        <f t="shared" si="321"/>
        <v>0</v>
      </c>
      <c r="M463" s="20">
        <f t="shared" si="321"/>
        <v>0</v>
      </c>
      <c r="N463" s="20">
        <f t="shared" si="321"/>
        <v>0</v>
      </c>
      <c r="O463" s="20">
        <f t="shared" si="321"/>
        <v>0</v>
      </c>
      <c r="P463" s="20">
        <f t="shared" si="321"/>
        <v>0</v>
      </c>
      <c r="Q463" s="20">
        <f t="shared" si="321"/>
        <v>0</v>
      </c>
      <c r="R463" s="20">
        <f t="shared" si="321"/>
        <v>0</v>
      </c>
      <c r="S463" s="20">
        <f t="shared" si="321"/>
        <v>0</v>
      </c>
      <c r="T463" s="20">
        <f t="shared" si="321"/>
        <v>0</v>
      </c>
      <c r="U463" s="20">
        <f t="shared" si="321"/>
        <v>0</v>
      </c>
      <c r="V463" s="20">
        <f t="shared" si="321"/>
        <v>0</v>
      </c>
      <c r="W463" s="20">
        <f t="shared" si="321"/>
        <v>0</v>
      </c>
      <c r="X463" s="15"/>
    </row>
    <row r="464" spans="1:24" ht="24" hidden="1">
      <c r="A464" s="21" t="s">
        <v>297</v>
      </c>
      <c r="B464" s="18" t="s">
        <v>108</v>
      </c>
      <c r="C464" s="18" t="s">
        <v>19</v>
      </c>
      <c r="D464" s="18" t="s">
        <v>424</v>
      </c>
      <c r="E464" s="18" t="s">
        <v>298</v>
      </c>
      <c r="F464" s="20">
        <f>'[1]4.ведомства'!G1055</f>
        <v>0</v>
      </c>
      <c r="G464" s="20">
        <f>'[1]4.ведомства'!H1055</f>
        <v>0</v>
      </c>
      <c r="H464" s="20">
        <f>'[1]4.ведомства'!I1055</f>
        <v>0</v>
      </c>
      <c r="I464" s="20">
        <f>'[1]4.ведомства'!J1055</f>
        <v>0</v>
      </c>
      <c r="J464" s="20">
        <f>'[1]4.ведомства'!K1055</f>
        <v>0</v>
      </c>
      <c r="K464" s="20">
        <f>'[1]4.ведомства'!L1055</f>
        <v>0</v>
      </c>
      <c r="L464" s="20">
        <f>'[1]4.ведомства'!M1055</f>
        <v>0</v>
      </c>
      <c r="M464" s="20">
        <f>'[1]4.ведомства'!N1055</f>
        <v>0</v>
      </c>
      <c r="N464" s="20">
        <f>'[1]4.ведомства'!O1055</f>
        <v>0</v>
      </c>
      <c r="O464" s="20">
        <f>'[1]4.ведомства'!P1055</f>
        <v>0</v>
      </c>
      <c r="P464" s="20">
        <f>'[1]4.ведомства'!Q1055</f>
        <v>0</v>
      </c>
      <c r="Q464" s="20">
        <f>'[1]4.ведомства'!R1055</f>
        <v>0</v>
      </c>
      <c r="R464" s="20">
        <f>'[1]4.ведомства'!S1055</f>
        <v>0</v>
      </c>
      <c r="S464" s="20">
        <f>'[1]4.ведомства'!T1055</f>
        <v>0</v>
      </c>
      <c r="T464" s="20">
        <f>'[1]4.ведомства'!U1055</f>
        <v>0</v>
      </c>
      <c r="U464" s="20">
        <f>'[1]4.ведомства'!V1055</f>
        <v>0</v>
      </c>
      <c r="V464" s="20">
        <f>'[1]4.ведомства'!W1055</f>
        <v>0</v>
      </c>
      <c r="W464" s="20">
        <f>'[1]4.ведомства'!X1055</f>
        <v>0</v>
      </c>
      <c r="X464" s="15"/>
    </row>
    <row r="465" spans="1:24" ht="36" hidden="1">
      <c r="A465" s="28" t="s">
        <v>425</v>
      </c>
      <c r="B465" s="18" t="s">
        <v>108</v>
      </c>
      <c r="C465" s="18" t="s">
        <v>19</v>
      </c>
      <c r="D465" s="18" t="s">
        <v>426</v>
      </c>
      <c r="E465" s="18"/>
      <c r="F465" s="20">
        <f t="shared" ref="F465:W465" si="322">F466</f>
        <v>0</v>
      </c>
      <c r="G465" s="20">
        <f t="shared" si="322"/>
        <v>0</v>
      </c>
      <c r="H465" s="20">
        <f t="shared" si="322"/>
        <v>0</v>
      </c>
      <c r="I465" s="20">
        <f t="shared" si="322"/>
        <v>0</v>
      </c>
      <c r="J465" s="20">
        <f t="shared" si="322"/>
        <v>0</v>
      </c>
      <c r="K465" s="20">
        <f t="shared" si="322"/>
        <v>0</v>
      </c>
      <c r="L465" s="20">
        <f t="shared" si="322"/>
        <v>0</v>
      </c>
      <c r="M465" s="20">
        <f t="shared" si="322"/>
        <v>0</v>
      </c>
      <c r="N465" s="20">
        <f t="shared" si="322"/>
        <v>0</v>
      </c>
      <c r="O465" s="20">
        <f t="shared" si="322"/>
        <v>0</v>
      </c>
      <c r="P465" s="20">
        <f t="shared" si="322"/>
        <v>0</v>
      </c>
      <c r="Q465" s="20">
        <f t="shared" si="322"/>
        <v>0</v>
      </c>
      <c r="R465" s="20">
        <f t="shared" si="322"/>
        <v>0</v>
      </c>
      <c r="S465" s="20">
        <f t="shared" si="322"/>
        <v>0</v>
      </c>
      <c r="T465" s="20">
        <f t="shared" si="322"/>
        <v>0</v>
      </c>
      <c r="U465" s="20">
        <f t="shared" si="322"/>
        <v>0</v>
      </c>
      <c r="V465" s="20">
        <f t="shared" si="322"/>
        <v>0</v>
      </c>
      <c r="W465" s="20">
        <f t="shared" si="322"/>
        <v>0</v>
      </c>
      <c r="X465" s="15"/>
    </row>
    <row r="466" spans="1:24" ht="24" hidden="1">
      <c r="A466" s="21" t="s">
        <v>29</v>
      </c>
      <c r="B466" s="18" t="s">
        <v>108</v>
      </c>
      <c r="C466" s="18" t="s">
        <v>19</v>
      </c>
      <c r="D466" s="18" t="s">
        <v>426</v>
      </c>
      <c r="E466" s="18" t="s">
        <v>51</v>
      </c>
      <c r="F466" s="20">
        <f>'[1]4.ведомства'!G1057+'[1]4.ведомства'!G1478</f>
        <v>0</v>
      </c>
      <c r="G466" s="20">
        <f>'[1]4.ведомства'!H1057+'[1]4.ведомства'!H1478</f>
        <v>0</v>
      </c>
      <c r="H466" s="20">
        <f>'[1]4.ведомства'!I1057+'[1]4.ведомства'!I1478</f>
        <v>0</v>
      </c>
      <c r="I466" s="20">
        <f>'[1]4.ведомства'!J1057+'[1]4.ведомства'!J1478</f>
        <v>0</v>
      </c>
      <c r="J466" s="20">
        <f>'[1]4.ведомства'!K1057+'[1]4.ведомства'!K1478</f>
        <v>0</v>
      </c>
      <c r="K466" s="20">
        <f>'[1]4.ведомства'!L1057+'[1]4.ведомства'!L1478</f>
        <v>0</v>
      </c>
      <c r="L466" s="20">
        <f>'[1]4.ведомства'!M1057+'[1]4.ведомства'!M1478</f>
        <v>0</v>
      </c>
      <c r="M466" s="20">
        <f>'[1]4.ведомства'!N1057+'[1]4.ведомства'!N1478</f>
        <v>0</v>
      </c>
      <c r="N466" s="20">
        <f>'[1]4.ведомства'!O1057+'[1]4.ведомства'!O1478</f>
        <v>0</v>
      </c>
      <c r="O466" s="20">
        <f>'[1]4.ведомства'!P1057+'[1]4.ведомства'!P1478</f>
        <v>0</v>
      </c>
      <c r="P466" s="20">
        <f>'[1]4.ведомства'!Q1057+'[1]4.ведомства'!Q1478</f>
        <v>0</v>
      </c>
      <c r="Q466" s="20">
        <f>'[1]4.ведомства'!R1057+'[1]4.ведомства'!R1478</f>
        <v>0</v>
      </c>
      <c r="R466" s="20">
        <f>'[1]4.ведомства'!S1057+'[1]4.ведомства'!S1478</f>
        <v>0</v>
      </c>
      <c r="S466" s="20">
        <f>'[1]4.ведомства'!T1057+'[1]4.ведомства'!T1478</f>
        <v>0</v>
      </c>
      <c r="T466" s="20">
        <f>'[1]4.ведомства'!U1057+'[1]4.ведомства'!U1478</f>
        <v>0</v>
      </c>
      <c r="U466" s="20">
        <f>'[1]4.ведомства'!V1057+'[1]4.ведомства'!V1478</f>
        <v>0</v>
      </c>
      <c r="V466" s="20">
        <f>'[1]4.ведомства'!W1057+'[1]4.ведомства'!W1478</f>
        <v>0</v>
      </c>
      <c r="W466" s="20">
        <f>'[1]4.ведомства'!X1057+'[1]4.ведомства'!X1478</f>
        <v>0</v>
      </c>
      <c r="X466" s="15"/>
    </row>
    <row r="467" spans="1:24" ht="48">
      <c r="A467" s="28" t="s">
        <v>427</v>
      </c>
      <c r="B467" s="18" t="s">
        <v>108</v>
      </c>
      <c r="C467" s="18" t="s">
        <v>19</v>
      </c>
      <c r="D467" s="18" t="s">
        <v>428</v>
      </c>
      <c r="E467" s="18"/>
      <c r="F467" s="20">
        <f>F468</f>
        <v>1065828</v>
      </c>
      <c r="G467" s="20">
        <f t="shared" ref="G467:K468" si="323">G468</f>
        <v>0</v>
      </c>
      <c r="H467" s="20">
        <f t="shared" si="323"/>
        <v>0</v>
      </c>
      <c r="I467" s="20">
        <f t="shared" si="323"/>
        <v>0</v>
      </c>
      <c r="J467" s="20">
        <f t="shared" si="323"/>
        <v>1065828</v>
      </c>
      <c r="K467" s="20">
        <f t="shared" si="323"/>
        <v>0</v>
      </c>
      <c r="L467" s="20">
        <f>L468</f>
        <v>500000</v>
      </c>
      <c r="M467" s="20">
        <f t="shared" ref="M467:Q468" si="324">M468</f>
        <v>0</v>
      </c>
      <c r="N467" s="20">
        <f t="shared" si="324"/>
        <v>0</v>
      </c>
      <c r="O467" s="20">
        <f t="shared" si="324"/>
        <v>0</v>
      </c>
      <c r="P467" s="20">
        <f t="shared" si="324"/>
        <v>500000</v>
      </c>
      <c r="Q467" s="20">
        <f t="shared" si="324"/>
        <v>0</v>
      </c>
      <c r="R467" s="20">
        <f>R468</f>
        <v>500000</v>
      </c>
      <c r="S467" s="20">
        <f t="shared" ref="S467:W468" si="325">S468</f>
        <v>0</v>
      </c>
      <c r="T467" s="20">
        <f t="shared" si="325"/>
        <v>0</v>
      </c>
      <c r="U467" s="20">
        <f t="shared" si="325"/>
        <v>0</v>
      </c>
      <c r="V467" s="20">
        <f t="shared" si="325"/>
        <v>500000</v>
      </c>
      <c r="W467" s="20">
        <f t="shared" si="325"/>
        <v>0</v>
      </c>
      <c r="X467" s="15"/>
    </row>
    <row r="468" spans="1:24" ht="36">
      <c r="A468" s="28" t="s">
        <v>429</v>
      </c>
      <c r="B468" s="18" t="s">
        <v>108</v>
      </c>
      <c r="C468" s="18" t="s">
        <v>19</v>
      </c>
      <c r="D468" s="18" t="s">
        <v>430</v>
      </c>
      <c r="E468" s="18"/>
      <c r="F468" s="20">
        <f>F469</f>
        <v>1065828</v>
      </c>
      <c r="G468" s="20">
        <f t="shared" si="323"/>
        <v>0</v>
      </c>
      <c r="H468" s="20">
        <f t="shared" si="323"/>
        <v>0</v>
      </c>
      <c r="I468" s="20">
        <f t="shared" si="323"/>
        <v>0</v>
      </c>
      <c r="J468" s="20">
        <f t="shared" si="323"/>
        <v>1065828</v>
      </c>
      <c r="K468" s="20">
        <f t="shared" si="323"/>
        <v>0</v>
      </c>
      <c r="L468" s="20">
        <f>L469</f>
        <v>500000</v>
      </c>
      <c r="M468" s="20">
        <f t="shared" si="324"/>
        <v>0</v>
      </c>
      <c r="N468" s="20">
        <f t="shared" si="324"/>
        <v>0</v>
      </c>
      <c r="O468" s="20">
        <f t="shared" si="324"/>
        <v>0</v>
      </c>
      <c r="P468" s="20">
        <f t="shared" si="324"/>
        <v>500000</v>
      </c>
      <c r="Q468" s="20">
        <f t="shared" si="324"/>
        <v>0</v>
      </c>
      <c r="R468" s="20">
        <f>R469</f>
        <v>500000</v>
      </c>
      <c r="S468" s="20">
        <f t="shared" si="325"/>
        <v>0</v>
      </c>
      <c r="T468" s="20">
        <f t="shared" si="325"/>
        <v>0</v>
      </c>
      <c r="U468" s="20">
        <f t="shared" si="325"/>
        <v>0</v>
      </c>
      <c r="V468" s="20">
        <f t="shared" si="325"/>
        <v>500000</v>
      </c>
      <c r="W468" s="20">
        <f t="shared" si="325"/>
        <v>0</v>
      </c>
      <c r="X468" s="15"/>
    </row>
    <row r="469" spans="1:24" ht="24">
      <c r="A469" s="21" t="s">
        <v>29</v>
      </c>
      <c r="B469" s="18" t="s">
        <v>108</v>
      </c>
      <c r="C469" s="18" t="s">
        <v>19</v>
      </c>
      <c r="D469" s="18" t="s">
        <v>430</v>
      </c>
      <c r="E469" s="18" t="s">
        <v>51</v>
      </c>
      <c r="F469" s="20">
        <f>'[1]4.ведомства'!G1060</f>
        <v>1065828</v>
      </c>
      <c r="G469" s="20">
        <f>'[1]4.ведомства'!H1060</f>
        <v>0</v>
      </c>
      <c r="H469" s="20">
        <f>'[1]4.ведомства'!I1060</f>
        <v>0</v>
      </c>
      <c r="I469" s="20">
        <f>'[1]4.ведомства'!J1060</f>
        <v>0</v>
      </c>
      <c r="J469" s="20">
        <f>'[1]4.ведомства'!K1060</f>
        <v>1065828</v>
      </c>
      <c r="K469" s="20">
        <f>'[1]4.ведомства'!L1060</f>
        <v>0</v>
      </c>
      <c r="L469" s="20">
        <f>'[1]4.ведомства'!M1060</f>
        <v>500000</v>
      </c>
      <c r="M469" s="20">
        <f>'[1]4.ведомства'!N1060</f>
        <v>0</v>
      </c>
      <c r="N469" s="20">
        <f>'[1]4.ведомства'!O1060</f>
        <v>0</v>
      </c>
      <c r="O469" s="20">
        <f>'[1]4.ведомства'!P1060</f>
        <v>0</v>
      </c>
      <c r="P469" s="20">
        <f>'[1]4.ведомства'!Q1060</f>
        <v>500000</v>
      </c>
      <c r="Q469" s="20">
        <f>'[1]4.ведомства'!R1060</f>
        <v>0</v>
      </c>
      <c r="R469" s="20">
        <f>'[1]4.ведомства'!S1060</f>
        <v>500000</v>
      </c>
      <c r="S469" s="20">
        <f>'[1]4.ведомства'!T1060</f>
        <v>0</v>
      </c>
      <c r="T469" s="20">
        <f>'[1]4.ведомства'!U1060</f>
        <v>0</v>
      </c>
      <c r="U469" s="20">
        <f>'[1]4.ведомства'!V1060</f>
        <v>0</v>
      </c>
      <c r="V469" s="20">
        <f>'[1]4.ведомства'!W1060</f>
        <v>500000</v>
      </c>
      <c r="W469" s="20">
        <f>'[1]4.ведомства'!X1060</f>
        <v>0</v>
      </c>
      <c r="X469" s="15"/>
    </row>
    <row r="470" spans="1:24" ht="36" hidden="1">
      <c r="A470" s="28" t="s">
        <v>431</v>
      </c>
      <c r="B470" s="29" t="s">
        <v>108</v>
      </c>
      <c r="C470" s="29" t="s">
        <v>19</v>
      </c>
      <c r="D470" s="29" t="s">
        <v>432</v>
      </c>
      <c r="E470" s="18"/>
      <c r="F470" s="20">
        <f t="shared" ref="F470:U471" si="326">F471</f>
        <v>0</v>
      </c>
      <c r="G470" s="20">
        <f t="shared" si="326"/>
        <v>0</v>
      </c>
      <c r="H470" s="20">
        <f t="shared" si="326"/>
        <v>0</v>
      </c>
      <c r="I470" s="20">
        <f t="shared" si="326"/>
        <v>0</v>
      </c>
      <c r="J470" s="20">
        <f t="shared" si="326"/>
        <v>0</v>
      </c>
      <c r="K470" s="20">
        <f t="shared" si="326"/>
        <v>0</v>
      </c>
      <c r="L470" s="20">
        <f t="shared" si="326"/>
        <v>0</v>
      </c>
      <c r="M470" s="20">
        <f t="shared" si="326"/>
        <v>0</v>
      </c>
      <c r="N470" s="20">
        <f t="shared" si="326"/>
        <v>0</v>
      </c>
      <c r="O470" s="20">
        <f t="shared" si="326"/>
        <v>0</v>
      </c>
      <c r="P470" s="20">
        <f t="shared" si="326"/>
        <v>0</v>
      </c>
      <c r="Q470" s="20">
        <f t="shared" si="326"/>
        <v>0</v>
      </c>
      <c r="R470" s="20">
        <f t="shared" si="326"/>
        <v>0</v>
      </c>
      <c r="S470" s="20">
        <f t="shared" si="326"/>
        <v>0</v>
      </c>
      <c r="T470" s="20">
        <f t="shared" si="326"/>
        <v>0</v>
      </c>
      <c r="U470" s="20">
        <f t="shared" si="326"/>
        <v>0</v>
      </c>
      <c r="V470" s="20">
        <f t="shared" ref="R470:W471" si="327">V471</f>
        <v>0</v>
      </c>
      <c r="W470" s="20">
        <f t="shared" si="327"/>
        <v>0</v>
      </c>
      <c r="X470" s="15"/>
    </row>
    <row r="471" spans="1:24" ht="36" hidden="1">
      <c r="A471" s="28" t="s">
        <v>433</v>
      </c>
      <c r="B471" s="29" t="s">
        <v>108</v>
      </c>
      <c r="C471" s="29" t="s">
        <v>19</v>
      </c>
      <c r="D471" s="29" t="s">
        <v>434</v>
      </c>
      <c r="E471" s="18"/>
      <c r="F471" s="20">
        <f t="shared" si="326"/>
        <v>0</v>
      </c>
      <c r="G471" s="20">
        <f t="shared" si="326"/>
        <v>0</v>
      </c>
      <c r="H471" s="20">
        <f t="shared" si="326"/>
        <v>0</v>
      </c>
      <c r="I471" s="20">
        <f t="shared" si="326"/>
        <v>0</v>
      </c>
      <c r="J471" s="20">
        <f t="shared" si="326"/>
        <v>0</v>
      </c>
      <c r="K471" s="20">
        <f t="shared" si="326"/>
        <v>0</v>
      </c>
      <c r="L471" s="20">
        <f t="shared" si="326"/>
        <v>0</v>
      </c>
      <c r="M471" s="20">
        <f t="shared" si="326"/>
        <v>0</v>
      </c>
      <c r="N471" s="20">
        <f t="shared" si="326"/>
        <v>0</v>
      </c>
      <c r="O471" s="20">
        <f t="shared" si="326"/>
        <v>0</v>
      </c>
      <c r="P471" s="20">
        <f t="shared" si="326"/>
        <v>0</v>
      </c>
      <c r="Q471" s="20">
        <f t="shared" si="326"/>
        <v>0</v>
      </c>
      <c r="R471" s="20">
        <f t="shared" si="327"/>
        <v>0</v>
      </c>
      <c r="S471" s="20">
        <f t="shared" si="327"/>
        <v>0</v>
      </c>
      <c r="T471" s="20">
        <f t="shared" si="327"/>
        <v>0</v>
      </c>
      <c r="U471" s="20">
        <f t="shared" si="327"/>
        <v>0</v>
      </c>
      <c r="V471" s="20">
        <f t="shared" si="327"/>
        <v>0</v>
      </c>
      <c r="W471" s="20">
        <f t="shared" si="327"/>
        <v>0</v>
      </c>
      <c r="X471" s="15"/>
    </row>
    <row r="472" spans="1:24" ht="24" hidden="1">
      <c r="A472" s="28" t="s">
        <v>29</v>
      </c>
      <c r="B472" s="29" t="s">
        <v>108</v>
      </c>
      <c r="C472" s="29" t="s">
        <v>19</v>
      </c>
      <c r="D472" s="29" t="s">
        <v>434</v>
      </c>
      <c r="E472" s="18" t="s">
        <v>51</v>
      </c>
      <c r="F472" s="20">
        <f>'[1]4.ведомства'!G1063+'[1]4.ведомства'!G1481</f>
        <v>0</v>
      </c>
      <c r="G472" s="20">
        <f>'[1]4.ведомства'!H1063+'[1]4.ведомства'!H1481</f>
        <v>0</v>
      </c>
      <c r="H472" s="20">
        <f>'[1]4.ведомства'!I1063+'[1]4.ведомства'!I1481</f>
        <v>0</v>
      </c>
      <c r="I472" s="20">
        <f>'[1]4.ведомства'!J1063+'[1]4.ведомства'!J1481</f>
        <v>0</v>
      </c>
      <c r="J472" s="20">
        <f>'[1]4.ведомства'!K1063+'[1]4.ведомства'!K1481</f>
        <v>0</v>
      </c>
      <c r="K472" s="20">
        <f>'[1]4.ведомства'!L1063+'[1]4.ведомства'!L1481</f>
        <v>0</v>
      </c>
      <c r="L472" s="20">
        <f>'[1]4.ведомства'!M1063+'[1]4.ведомства'!M1481</f>
        <v>0</v>
      </c>
      <c r="M472" s="20">
        <f>'[1]4.ведомства'!N1063+'[1]4.ведомства'!N1481</f>
        <v>0</v>
      </c>
      <c r="N472" s="20">
        <f>'[1]4.ведомства'!O1063+'[1]4.ведомства'!O1481</f>
        <v>0</v>
      </c>
      <c r="O472" s="20">
        <f>'[1]4.ведомства'!P1063+'[1]4.ведомства'!P1481</f>
        <v>0</v>
      </c>
      <c r="P472" s="20">
        <f>'[1]4.ведомства'!Q1063+'[1]4.ведомства'!Q1481</f>
        <v>0</v>
      </c>
      <c r="Q472" s="20">
        <f>'[1]4.ведомства'!R1063+'[1]4.ведомства'!R1481</f>
        <v>0</v>
      </c>
      <c r="R472" s="20">
        <f>'[1]4.ведомства'!S1063+'[1]4.ведомства'!S1481</f>
        <v>0</v>
      </c>
      <c r="S472" s="20">
        <f>'[1]4.ведомства'!T1063+'[1]4.ведомства'!T1481</f>
        <v>0</v>
      </c>
      <c r="T472" s="20">
        <f>'[1]4.ведомства'!U1063+'[1]4.ведомства'!U1481</f>
        <v>0</v>
      </c>
      <c r="U472" s="20">
        <f>'[1]4.ведомства'!V1063+'[1]4.ведомства'!V1481</f>
        <v>0</v>
      </c>
      <c r="V472" s="20">
        <f>'[1]4.ведомства'!W1063+'[1]4.ведомства'!W1481</f>
        <v>0</v>
      </c>
      <c r="W472" s="20">
        <f>'[1]4.ведомства'!X1063+'[1]4.ведомства'!X1481</f>
        <v>0</v>
      </c>
      <c r="X472" s="15"/>
    </row>
    <row r="473" spans="1:24" ht="24">
      <c r="A473" s="21" t="s">
        <v>371</v>
      </c>
      <c r="B473" s="18" t="s">
        <v>108</v>
      </c>
      <c r="C473" s="18" t="s">
        <v>19</v>
      </c>
      <c r="D473" s="18" t="s">
        <v>372</v>
      </c>
      <c r="E473" s="18"/>
      <c r="F473" s="20">
        <f>F474</f>
        <v>20123422.800000001</v>
      </c>
      <c r="G473" s="20">
        <f t="shared" ref="G473:K475" si="328">G474</f>
        <v>0</v>
      </c>
      <c r="H473" s="20">
        <f t="shared" si="328"/>
        <v>0</v>
      </c>
      <c r="I473" s="20">
        <f t="shared" si="328"/>
        <v>0</v>
      </c>
      <c r="J473" s="20">
        <f t="shared" si="328"/>
        <v>20123422.800000001</v>
      </c>
      <c r="K473" s="20">
        <f t="shared" si="328"/>
        <v>0</v>
      </c>
      <c r="L473" s="20">
        <f>L474</f>
        <v>20928359.710000001</v>
      </c>
      <c r="M473" s="20">
        <f t="shared" ref="M473:Q475" si="329">M474</f>
        <v>0</v>
      </c>
      <c r="N473" s="20">
        <f t="shared" si="329"/>
        <v>0</v>
      </c>
      <c r="O473" s="20">
        <f t="shared" si="329"/>
        <v>0</v>
      </c>
      <c r="P473" s="20">
        <f t="shared" si="329"/>
        <v>20928359.710000001</v>
      </c>
      <c r="Q473" s="20">
        <f t="shared" si="329"/>
        <v>0</v>
      </c>
      <c r="R473" s="20">
        <f>R474</f>
        <v>20928359.710000001</v>
      </c>
      <c r="S473" s="20">
        <f t="shared" ref="S473:W475" si="330">S474</f>
        <v>0</v>
      </c>
      <c r="T473" s="20">
        <f t="shared" si="330"/>
        <v>0</v>
      </c>
      <c r="U473" s="20">
        <f t="shared" si="330"/>
        <v>0</v>
      </c>
      <c r="V473" s="20">
        <f t="shared" si="330"/>
        <v>20928359.710000001</v>
      </c>
      <c r="W473" s="20">
        <f t="shared" si="330"/>
        <v>0</v>
      </c>
      <c r="X473" s="15"/>
    </row>
    <row r="474" spans="1:24" ht="24">
      <c r="A474" s="21" t="s">
        <v>385</v>
      </c>
      <c r="B474" s="18" t="s">
        <v>108</v>
      </c>
      <c r="C474" s="18" t="s">
        <v>19</v>
      </c>
      <c r="D474" s="18" t="s">
        <v>386</v>
      </c>
      <c r="E474" s="18"/>
      <c r="F474" s="20">
        <f>F475</f>
        <v>20123422.800000001</v>
      </c>
      <c r="G474" s="20">
        <f t="shared" si="328"/>
        <v>0</v>
      </c>
      <c r="H474" s="20">
        <f t="shared" si="328"/>
        <v>0</v>
      </c>
      <c r="I474" s="20">
        <f t="shared" si="328"/>
        <v>0</v>
      </c>
      <c r="J474" s="20">
        <f t="shared" si="328"/>
        <v>20123422.800000001</v>
      </c>
      <c r="K474" s="20">
        <f t="shared" si="328"/>
        <v>0</v>
      </c>
      <c r="L474" s="20">
        <f>L475</f>
        <v>20928359.710000001</v>
      </c>
      <c r="M474" s="20">
        <f t="shared" si="329"/>
        <v>0</v>
      </c>
      <c r="N474" s="20">
        <f t="shared" si="329"/>
        <v>0</v>
      </c>
      <c r="O474" s="20">
        <f t="shared" si="329"/>
        <v>0</v>
      </c>
      <c r="P474" s="20">
        <f t="shared" si="329"/>
        <v>20928359.710000001</v>
      </c>
      <c r="Q474" s="20">
        <f t="shared" si="329"/>
        <v>0</v>
      </c>
      <c r="R474" s="20">
        <f>R475</f>
        <v>20928359.710000001</v>
      </c>
      <c r="S474" s="20">
        <f t="shared" si="330"/>
        <v>0</v>
      </c>
      <c r="T474" s="20">
        <f t="shared" si="330"/>
        <v>0</v>
      </c>
      <c r="U474" s="20">
        <f t="shared" si="330"/>
        <v>0</v>
      </c>
      <c r="V474" s="20">
        <f t="shared" si="330"/>
        <v>20928359.710000001</v>
      </c>
      <c r="W474" s="20">
        <f t="shared" si="330"/>
        <v>0</v>
      </c>
      <c r="X474" s="15"/>
    </row>
    <row r="475" spans="1:24" ht="24">
      <c r="A475" s="21" t="s">
        <v>435</v>
      </c>
      <c r="B475" s="18" t="s">
        <v>108</v>
      </c>
      <c r="C475" s="18" t="s">
        <v>19</v>
      </c>
      <c r="D475" s="18" t="s">
        <v>436</v>
      </c>
      <c r="E475" s="18"/>
      <c r="F475" s="20">
        <f>F476</f>
        <v>20123422.800000001</v>
      </c>
      <c r="G475" s="20">
        <f t="shared" si="328"/>
        <v>0</v>
      </c>
      <c r="H475" s="20">
        <f t="shared" si="328"/>
        <v>0</v>
      </c>
      <c r="I475" s="20">
        <f t="shared" si="328"/>
        <v>0</v>
      </c>
      <c r="J475" s="20">
        <f t="shared" si="328"/>
        <v>20123422.800000001</v>
      </c>
      <c r="K475" s="20">
        <f t="shared" si="328"/>
        <v>0</v>
      </c>
      <c r="L475" s="20">
        <f>L476</f>
        <v>20928359.710000001</v>
      </c>
      <c r="M475" s="20">
        <f t="shared" si="329"/>
        <v>0</v>
      </c>
      <c r="N475" s="20">
        <f t="shared" si="329"/>
        <v>0</v>
      </c>
      <c r="O475" s="20">
        <f t="shared" si="329"/>
        <v>0</v>
      </c>
      <c r="P475" s="20">
        <f t="shared" si="329"/>
        <v>20928359.710000001</v>
      </c>
      <c r="Q475" s="20">
        <f t="shared" si="329"/>
        <v>0</v>
      </c>
      <c r="R475" s="20">
        <f>R476</f>
        <v>20928359.710000001</v>
      </c>
      <c r="S475" s="20">
        <f t="shared" si="330"/>
        <v>0</v>
      </c>
      <c r="T475" s="20">
        <f t="shared" si="330"/>
        <v>0</v>
      </c>
      <c r="U475" s="20">
        <f t="shared" si="330"/>
        <v>0</v>
      </c>
      <c r="V475" s="20">
        <f t="shared" si="330"/>
        <v>20928359.710000001</v>
      </c>
      <c r="W475" s="20">
        <f t="shared" si="330"/>
        <v>0</v>
      </c>
      <c r="X475" s="15"/>
    </row>
    <row r="476" spans="1:24" ht="24">
      <c r="A476" s="21" t="s">
        <v>29</v>
      </c>
      <c r="B476" s="18" t="s">
        <v>108</v>
      </c>
      <c r="C476" s="18" t="s">
        <v>19</v>
      </c>
      <c r="D476" s="18" t="s">
        <v>436</v>
      </c>
      <c r="E476" s="18" t="s">
        <v>51</v>
      </c>
      <c r="F476" s="20">
        <f>'[1]4.ведомства'!G1485</f>
        <v>20123422.800000001</v>
      </c>
      <c r="G476" s="20">
        <f>'[1]4.ведомства'!H1485</f>
        <v>0</v>
      </c>
      <c r="H476" s="20">
        <f>'[1]4.ведомства'!I1485</f>
        <v>0</v>
      </c>
      <c r="I476" s="20">
        <f>'[1]4.ведомства'!J1485</f>
        <v>0</v>
      </c>
      <c r="J476" s="20">
        <f>'[1]4.ведомства'!K1485</f>
        <v>20123422.800000001</v>
      </c>
      <c r="K476" s="20">
        <f>'[1]4.ведомства'!L1485</f>
        <v>0</v>
      </c>
      <c r="L476" s="20">
        <f>'[1]4.ведомства'!M1485</f>
        <v>20928359.710000001</v>
      </c>
      <c r="M476" s="20">
        <f>'[1]4.ведомства'!N1485</f>
        <v>0</v>
      </c>
      <c r="N476" s="20">
        <f>'[1]4.ведомства'!O1485</f>
        <v>0</v>
      </c>
      <c r="O476" s="20">
        <f>'[1]4.ведомства'!P1485</f>
        <v>0</v>
      </c>
      <c r="P476" s="20">
        <f>'[1]4.ведомства'!Q1485</f>
        <v>20928359.710000001</v>
      </c>
      <c r="Q476" s="20">
        <f>'[1]4.ведомства'!R1485</f>
        <v>0</v>
      </c>
      <c r="R476" s="20">
        <f>'[1]4.ведомства'!S1485</f>
        <v>20928359.710000001</v>
      </c>
      <c r="S476" s="20">
        <f>'[1]4.ведомства'!T1485</f>
        <v>0</v>
      </c>
      <c r="T476" s="20">
        <f>'[1]4.ведомства'!U1485</f>
        <v>0</v>
      </c>
      <c r="U476" s="20">
        <f>'[1]4.ведомства'!V1485</f>
        <v>0</v>
      </c>
      <c r="V476" s="20">
        <f>'[1]4.ведомства'!W1485</f>
        <v>20928359.710000001</v>
      </c>
      <c r="W476" s="20">
        <f>'[1]4.ведомства'!X1485</f>
        <v>0</v>
      </c>
      <c r="X476" s="15"/>
    </row>
    <row r="477" spans="1:24" hidden="1">
      <c r="A477" s="21" t="s">
        <v>34</v>
      </c>
      <c r="B477" s="18" t="s">
        <v>108</v>
      </c>
      <c r="C477" s="18" t="s">
        <v>19</v>
      </c>
      <c r="D477" s="18" t="s">
        <v>35</v>
      </c>
      <c r="E477" s="18"/>
      <c r="F477" s="20">
        <f t="shared" ref="F477:U478" si="331">F478</f>
        <v>0</v>
      </c>
      <c r="G477" s="20">
        <f t="shared" si="331"/>
        <v>0</v>
      </c>
      <c r="H477" s="20">
        <f t="shared" si="331"/>
        <v>0</v>
      </c>
      <c r="I477" s="20">
        <f t="shared" si="331"/>
        <v>0</v>
      </c>
      <c r="J477" s="20">
        <f t="shared" si="331"/>
        <v>0</v>
      </c>
      <c r="K477" s="20">
        <f t="shared" si="331"/>
        <v>0</v>
      </c>
      <c r="L477" s="20">
        <f t="shared" si="331"/>
        <v>0</v>
      </c>
      <c r="M477" s="20">
        <f t="shared" si="331"/>
        <v>0</v>
      </c>
      <c r="N477" s="20">
        <f t="shared" si="331"/>
        <v>0</v>
      </c>
      <c r="O477" s="20">
        <f t="shared" si="331"/>
        <v>0</v>
      </c>
      <c r="P477" s="20">
        <f t="shared" si="331"/>
        <v>0</v>
      </c>
      <c r="Q477" s="20">
        <f t="shared" si="331"/>
        <v>0</v>
      </c>
      <c r="R477" s="20">
        <f t="shared" si="331"/>
        <v>0</v>
      </c>
      <c r="S477" s="20">
        <f t="shared" si="331"/>
        <v>0</v>
      </c>
      <c r="T477" s="20">
        <f t="shared" si="331"/>
        <v>0</v>
      </c>
      <c r="U477" s="20">
        <f t="shared" si="331"/>
        <v>0</v>
      </c>
      <c r="V477" s="20">
        <f t="shared" ref="S477:W478" si="332">V478</f>
        <v>0</v>
      </c>
      <c r="W477" s="20">
        <f t="shared" si="332"/>
        <v>0</v>
      </c>
      <c r="X477" s="15"/>
    </row>
    <row r="478" spans="1:24" ht="24" hidden="1">
      <c r="A478" s="23" t="s">
        <v>36</v>
      </c>
      <c r="B478" s="18" t="s">
        <v>108</v>
      </c>
      <c r="C478" s="18" t="s">
        <v>19</v>
      </c>
      <c r="D478" s="18" t="s">
        <v>37</v>
      </c>
      <c r="E478" s="18"/>
      <c r="F478" s="20">
        <f>F479</f>
        <v>0</v>
      </c>
      <c r="G478" s="20">
        <f t="shared" si="331"/>
        <v>0</v>
      </c>
      <c r="H478" s="20">
        <f t="shared" si="331"/>
        <v>0</v>
      </c>
      <c r="I478" s="20">
        <f t="shared" si="331"/>
        <v>0</v>
      </c>
      <c r="J478" s="20">
        <f t="shared" si="331"/>
        <v>0</v>
      </c>
      <c r="K478" s="20">
        <f t="shared" si="331"/>
        <v>0</v>
      </c>
      <c r="L478" s="20">
        <f>L479</f>
        <v>0</v>
      </c>
      <c r="M478" s="20">
        <f t="shared" si="331"/>
        <v>0</v>
      </c>
      <c r="N478" s="20">
        <f t="shared" si="331"/>
        <v>0</v>
      </c>
      <c r="O478" s="20">
        <f t="shared" si="331"/>
        <v>0</v>
      </c>
      <c r="P478" s="20">
        <f t="shared" si="331"/>
        <v>0</v>
      </c>
      <c r="Q478" s="20">
        <f t="shared" si="331"/>
        <v>0</v>
      </c>
      <c r="R478" s="20">
        <f>R479</f>
        <v>0</v>
      </c>
      <c r="S478" s="20">
        <f t="shared" si="332"/>
        <v>0</v>
      </c>
      <c r="T478" s="20">
        <f t="shared" si="332"/>
        <v>0</v>
      </c>
      <c r="U478" s="20">
        <f t="shared" si="332"/>
        <v>0</v>
      </c>
      <c r="V478" s="20">
        <f t="shared" si="332"/>
        <v>0</v>
      </c>
      <c r="W478" s="20">
        <f t="shared" si="332"/>
        <v>0</v>
      </c>
      <c r="X478" s="15"/>
    </row>
    <row r="479" spans="1:24" ht="24" hidden="1">
      <c r="A479" s="31" t="s">
        <v>190</v>
      </c>
      <c r="B479" s="18" t="s">
        <v>108</v>
      </c>
      <c r="C479" s="18" t="s">
        <v>19</v>
      </c>
      <c r="D479" s="18" t="s">
        <v>191</v>
      </c>
      <c r="E479" s="19"/>
      <c r="F479" s="20">
        <f t="shared" ref="F479:K479" si="333">SUM(F480:F481)</f>
        <v>0</v>
      </c>
      <c r="G479" s="20">
        <f t="shared" si="333"/>
        <v>0</v>
      </c>
      <c r="H479" s="20">
        <f t="shared" si="333"/>
        <v>0</v>
      </c>
      <c r="I479" s="20">
        <f t="shared" si="333"/>
        <v>0</v>
      </c>
      <c r="J479" s="20">
        <f t="shared" si="333"/>
        <v>0</v>
      </c>
      <c r="K479" s="20">
        <f t="shared" si="333"/>
        <v>0</v>
      </c>
      <c r="L479" s="20">
        <f t="shared" ref="L479:W479" si="334">SUM(L480:L481)</f>
        <v>0</v>
      </c>
      <c r="M479" s="20">
        <f t="shared" si="334"/>
        <v>0</v>
      </c>
      <c r="N479" s="20">
        <f t="shared" si="334"/>
        <v>0</v>
      </c>
      <c r="O479" s="20">
        <f t="shared" si="334"/>
        <v>0</v>
      </c>
      <c r="P479" s="20">
        <f t="shared" si="334"/>
        <v>0</v>
      </c>
      <c r="Q479" s="20">
        <f t="shared" si="334"/>
        <v>0</v>
      </c>
      <c r="R479" s="20">
        <f t="shared" si="334"/>
        <v>0</v>
      </c>
      <c r="S479" s="20">
        <f t="shared" si="334"/>
        <v>0</v>
      </c>
      <c r="T479" s="20">
        <f t="shared" si="334"/>
        <v>0</v>
      </c>
      <c r="U479" s="20">
        <f t="shared" si="334"/>
        <v>0</v>
      </c>
      <c r="V479" s="20">
        <f t="shared" si="334"/>
        <v>0</v>
      </c>
      <c r="W479" s="20">
        <f t="shared" si="334"/>
        <v>0</v>
      </c>
      <c r="X479" s="15"/>
    </row>
    <row r="480" spans="1:24" ht="24" hidden="1">
      <c r="A480" s="36" t="s">
        <v>29</v>
      </c>
      <c r="B480" s="18" t="s">
        <v>108</v>
      </c>
      <c r="C480" s="18" t="s">
        <v>19</v>
      </c>
      <c r="D480" s="18" t="s">
        <v>191</v>
      </c>
      <c r="E480" s="19">
        <v>200</v>
      </c>
      <c r="F480" s="20">
        <f>'[1]4.ведомства'!G285+'[1]4.ведомства'!G1489+'[1]4.ведомства'!G183</f>
        <v>0</v>
      </c>
      <c r="G480" s="20">
        <f>'[1]4.ведомства'!H285+'[1]4.ведомства'!H1489+'[1]4.ведомства'!H183</f>
        <v>0</v>
      </c>
      <c r="H480" s="20">
        <f>'[1]4.ведомства'!I285+'[1]4.ведомства'!I1489+'[1]4.ведомства'!I183</f>
        <v>0</v>
      </c>
      <c r="I480" s="20">
        <f>'[1]4.ведомства'!J285+'[1]4.ведомства'!J1489+'[1]4.ведомства'!J183</f>
        <v>0</v>
      </c>
      <c r="J480" s="20">
        <f>'[1]4.ведомства'!K285+'[1]4.ведомства'!K1489+'[1]4.ведомства'!K183</f>
        <v>0</v>
      </c>
      <c r="K480" s="20">
        <f>'[1]4.ведомства'!L285+'[1]4.ведомства'!L1489+'[1]4.ведомства'!L183</f>
        <v>0</v>
      </c>
      <c r="L480" s="20">
        <f>'[1]4.ведомства'!M285+'[1]4.ведомства'!M1489+'[1]4.ведомства'!M183</f>
        <v>0</v>
      </c>
      <c r="M480" s="20">
        <f>'[1]4.ведомства'!N285+'[1]4.ведомства'!N1489+'[1]4.ведомства'!N183</f>
        <v>0</v>
      </c>
      <c r="N480" s="20">
        <f>'[1]4.ведомства'!O285+'[1]4.ведомства'!O1489+'[1]4.ведомства'!O183</f>
        <v>0</v>
      </c>
      <c r="O480" s="20">
        <f>'[1]4.ведомства'!P285+'[1]4.ведомства'!P1489+'[1]4.ведомства'!P183</f>
        <v>0</v>
      </c>
      <c r="P480" s="20">
        <f>'[1]4.ведомства'!Q285+'[1]4.ведомства'!Q1489+'[1]4.ведомства'!Q183</f>
        <v>0</v>
      </c>
      <c r="Q480" s="20">
        <f>'[1]4.ведомства'!R285+'[1]4.ведомства'!R1489+'[1]4.ведомства'!R183</f>
        <v>0</v>
      </c>
      <c r="R480" s="20">
        <f>'[1]4.ведомства'!S285+'[1]4.ведомства'!S1489+'[1]4.ведомства'!S183</f>
        <v>0</v>
      </c>
      <c r="S480" s="20">
        <f>'[1]4.ведомства'!T285+'[1]4.ведомства'!T1489+'[1]4.ведомства'!T183</f>
        <v>0</v>
      </c>
      <c r="T480" s="20">
        <f>'[1]4.ведомства'!U285+'[1]4.ведомства'!U1489+'[1]4.ведомства'!U183</f>
        <v>0</v>
      </c>
      <c r="U480" s="20">
        <f>'[1]4.ведомства'!V285+'[1]4.ведомства'!V1489+'[1]4.ведомства'!V183</f>
        <v>0</v>
      </c>
      <c r="V480" s="20">
        <f>'[1]4.ведомства'!W285+'[1]4.ведомства'!W1489+'[1]4.ведомства'!W183</f>
        <v>0</v>
      </c>
      <c r="W480" s="20">
        <f>'[1]4.ведомства'!X285+'[1]4.ведомства'!X1489+'[1]4.ведомства'!X183</f>
        <v>0</v>
      </c>
      <c r="X480" s="15"/>
    </row>
    <row r="481" spans="1:24" hidden="1">
      <c r="A481" s="21" t="s">
        <v>56</v>
      </c>
      <c r="B481" s="18" t="s">
        <v>108</v>
      </c>
      <c r="C481" s="18" t="s">
        <v>19</v>
      </c>
      <c r="D481" s="18" t="s">
        <v>191</v>
      </c>
      <c r="E481" s="19">
        <v>800</v>
      </c>
      <c r="F481" s="20">
        <f>'[1]4.ведомства'!G286+'[1]4.ведомства'!G184</f>
        <v>0</v>
      </c>
      <c r="G481" s="20">
        <f>'[1]4.ведомства'!H286+'[1]4.ведомства'!H184</f>
        <v>0</v>
      </c>
      <c r="H481" s="20">
        <f>'[1]4.ведомства'!I286+'[1]4.ведомства'!I184</f>
        <v>0</v>
      </c>
      <c r="I481" s="20">
        <f>'[1]4.ведомства'!J286+'[1]4.ведомства'!J184</f>
        <v>0</v>
      </c>
      <c r="J481" s="20">
        <f>'[1]4.ведомства'!K286+'[1]4.ведомства'!K184</f>
        <v>0</v>
      </c>
      <c r="K481" s="20">
        <f>'[1]4.ведомства'!L286+'[1]4.ведомства'!L184</f>
        <v>0</v>
      </c>
      <c r="L481" s="20">
        <f>'[1]4.ведомства'!M286+'[1]4.ведомства'!M184</f>
        <v>0</v>
      </c>
      <c r="M481" s="20">
        <f>'[1]4.ведомства'!N286+'[1]4.ведомства'!N184</f>
        <v>0</v>
      </c>
      <c r="N481" s="20">
        <f>'[1]4.ведомства'!O286+'[1]4.ведомства'!O184</f>
        <v>0</v>
      </c>
      <c r="O481" s="20">
        <f>'[1]4.ведомства'!P286+'[1]4.ведомства'!P184</f>
        <v>0</v>
      </c>
      <c r="P481" s="20">
        <f>'[1]4.ведомства'!Q286+'[1]4.ведомства'!Q184</f>
        <v>0</v>
      </c>
      <c r="Q481" s="20">
        <f>'[1]4.ведомства'!R286+'[1]4.ведомства'!R184</f>
        <v>0</v>
      </c>
      <c r="R481" s="20">
        <f>'[1]4.ведомства'!S286+'[1]4.ведомства'!S184</f>
        <v>0</v>
      </c>
      <c r="S481" s="20">
        <f>'[1]4.ведомства'!T286+'[1]4.ведомства'!T184</f>
        <v>0</v>
      </c>
      <c r="T481" s="20">
        <f>'[1]4.ведомства'!U286+'[1]4.ведомства'!U184</f>
        <v>0</v>
      </c>
      <c r="U481" s="20">
        <f>'[1]4.ведомства'!V286+'[1]4.ведомства'!V184</f>
        <v>0</v>
      </c>
      <c r="V481" s="20">
        <f>'[1]4.ведомства'!W286+'[1]4.ведомства'!W184</f>
        <v>0</v>
      </c>
      <c r="W481" s="20">
        <f>'[1]4.ведомства'!X286+'[1]4.ведомства'!X184</f>
        <v>0</v>
      </c>
      <c r="X481" s="15"/>
    </row>
    <row r="482" spans="1:24">
      <c r="A482" s="21" t="s">
        <v>437</v>
      </c>
      <c r="B482" s="18" t="s">
        <v>108</v>
      </c>
      <c r="C482" s="18" t="s">
        <v>45</v>
      </c>
      <c r="D482" s="18"/>
      <c r="E482" s="18"/>
      <c r="F482" s="20">
        <f t="shared" ref="F482:W482" si="335">+F483+F563+F587</f>
        <v>191860337.04000002</v>
      </c>
      <c r="G482" s="20">
        <f t="shared" si="335"/>
        <v>78603300</v>
      </c>
      <c r="H482" s="20">
        <f t="shared" si="335"/>
        <v>0</v>
      </c>
      <c r="I482" s="20">
        <f t="shared" si="335"/>
        <v>0</v>
      </c>
      <c r="J482" s="20">
        <f t="shared" si="335"/>
        <v>191860337.04000002</v>
      </c>
      <c r="K482" s="20">
        <f t="shared" si="335"/>
        <v>78603300</v>
      </c>
      <c r="L482" s="20">
        <f t="shared" si="335"/>
        <v>339272730.28000003</v>
      </c>
      <c r="M482" s="20">
        <f t="shared" si="335"/>
        <v>228519296.88</v>
      </c>
      <c r="N482" s="20">
        <f t="shared" si="335"/>
        <v>0</v>
      </c>
      <c r="O482" s="20">
        <f t="shared" si="335"/>
        <v>0</v>
      </c>
      <c r="P482" s="20">
        <f t="shared" si="335"/>
        <v>339272730.28000003</v>
      </c>
      <c r="Q482" s="20">
        <f t="shared" si="335"/>
        <v>228519296.88</v>
      </c>
      <c r="R482" s="20">
        <f t="shared" si="335"/>
        <v>95587741.779999986</v>
      </c>
      <c r="S482" s="20">
        <f t="shared" si="335"/>
        <v>0</v>
      </c>
      <c r="T482" s="20">
        <f t="shared" si="335"/>
        <v>0</v>
      </c>
      <c r="U482" s="20">
        <f t="shared" si="335"/>
        <v>0</v>
      </c>
      <c r="V482" s="20">
        <f t="shared" si="335"/>
        <v>95587741.779999986</v>
      </c>
      <c r="W482" s="20">
        <f t="shared" si="335"/>
        <v>0</v>
      </c>
      <c r="X482" s="15"/>
    </row>
    <row r="483" spans="1:24" ht="24">
      <c r="A483" s="21" t="s">
        <v>266</v>
      </c>
      <c r="B483" s="18" t="s">
        <v>108</v>
      </c>
      <c r="C483" s="18" t="s">
        <v>45</v>
      </c>
      <c r="D483" s="18" t="s">
        <v>267</v>
      </c>
      <c r="E483" s="18"/>
      <c r="F483" s="20">
        <f t="shared" ref="F483:W483" si="336">F484+F497+F552</f>
        <v>180866208.47000003</v>
      </c>
      <c r="G483" s="20">
        <f t="shared" si="336"/>
        <v>78603300</v>
      </c>
      <c r="H483" s="20">
        <f t="shared" si="336"/>
        <v>0</v>
      </c>
      <c r="I483" s="20">
        <f t="shared" si="336"/>
        <v>0</v>
      </c>
      <c r="J483" s="20">
        <f t="shared" si="336"/>
        <v>180866208.47000003</v>
      </c>
      <c r="K483" s="20">
        <f t="shared" si="336"/>
        <v>78603300</v>
      </c>
      <c r="L483" s="20">
        <f t="shared" si="336"/>
        <v>327772730.28000003</v>
      </c>
      <c r="M483" s="20">
        <f t="shared" si="336"/>
        <v>228519296.88</v>
      </c>
      <c r="N483" s="20">
        <f t="shared" si="336"/>
        <v>0</v>
      </c>
      <c r="O483" s="20">
        <f t="shared" si="336"/>
        <v>0</v>
      </c>
      <c r="P483" s="20">
        <f t="shared" si="336"/>
        <v>327772730.28000003</v>
      </c>
      <c r="Q483" s="20">
        <f t="shared" si="336"/>
        <v>228519296.88</v>
      </c>
      <c r="R483" s="20">
        <f t="shared" si="336"/>
        <v>84087741.779999986</v>
      </c>
      <c r="S483" s="20">
        <f t="shared" si="336"/>
        <v>0</v>
      </c>
      <c r="T483" s="20">
        <f t="shared" si="336"/>
        <v>0</v>
      </c>
      <c r="U483" s="20">
        <f t="shared" si="336"/>
        <v>0</v>
      </c>
      <c r="V483" s="20">
        <f t="shared" si="336"/>
        <v>84087741.779999986</v>
      </c>
      <c r="W483" s="20">
        <f t="shared" si="336"/>
        <v>0</v>
      </c>
      <c r="X483" s="15"/>
    </row>
    <row r="484" spans="1:24" ht="24">
      <c r="A484" s="21" t="s">
        <v>438</v>
      </c>
      <c r="B484" s="18" t="s">
        <v>108</v>
      </c>
      <c r="C484" s="18" t="s">
        <v>45</v>
      </c>
      <c r="D484" s="18" t="s">
        <v>439</v>
      </c>
      <c r="E484" s="18"/>
      <c r="F484" s="20">
        <f t="shared" ref="F484:W484" si="337">F485+F494</f>
        <v>36633674.070000008</v>
      </c>
      <c r="G484" s="20">
        <f t="shared" si="337"/>
        <v>8603300</v>
      </c>
      <c r="H484" s="20">
        <f t="shared" si="337"/>
        <v>0</v>
      </c>
      <c r="I484" s="20">
        <f t="shared" si="337"/>
        <v>0</v>
      </c>
      <c r="J484" s="20">
        <f t="shared" si="337"/>
        <v>36633674.070000008</v>
      </c>
      <c r="K484" s="20">
        <f t="shared" si="337"/>
        <v>8603300</v>
      </c>
      <c r="L484" s="20">
        <f t="shared" si="337"/>
        <v>168297113.46000001</v>
      </c>
      <c r="M484" s="20">
        <f t="shared" si="337"/>
        <v>143398200</v>
      </c>
      <c r="N484" s="20">
        <f t="shared" si="337"/>
        <v>0</v>
      </c>
      <c r="O484" s="20">
        <f t="shared" si="337"/>
        <v>0</v>
      </c>
      <c r="P484" s="20">
        <f t="shared" si="337"/>
        <v>168297113.46000001</v>
      </c>
      <c r="Q484" s="20">
        <f t="shared" si="337"/>
        <v>143398200</v>
      </c>
      <c r="R484" s="20">
        <f t="shared" si="337"/>
        <v>24884513.460000001</v>
      </c>
      <c r="S484" s="20">
        <f t="shared" si="337"/>
        <v>0</v>
      </c>
      <c r="T484" s="20">
        <f t="shared" si="337"/>
        <v>0</v>
      </c>
      <c r="U484" s="20">
        <f t="shared" si="337"/>
        <v>0</v>
      </c>
      <c r="V484" s="20">
        <f t="shared" si="337"/>
        <v>24884513.460000001</v>
      </c>
      <c r="W484" s="20">
        <f t="shared" si="337"/>
        <v>0</v>
      </c>
      <c r="X484" s="15"/>
    </row>
    <row r="485" spans="1:24" ht="24">
      <c r="A485" s="21" t="s">
        <v>440</v>
      </c>
      <c r="B485" s="18" t="s">
        <v>108</v>
      </c>
      <c r="C485" s="18" t="s">
        <v>45</v>
      </c>
      <c r="D485" s="18" t="s">
        <v>441</v>
      </c>
      <c r="E485" s="18"/>
      <c r="F485" s="20">
        <f>F488+F490+F492+F486</f>
        <v>33633674.070000008</v>
      </c>
      <c r="G485" s="20">
        <f t="shared" ref="G485:W485" si="338">G488+G490+G492+G486</f>
        <v>8603300</v>
      </c>
      <c r="H485" s="20">
        <f t="shared" si="338"/>
        <v>0</v>
      </c>
      <c r="I485" s="20">
        <f t="shared" si="338"/>
        <v>0</v>
      </c>
      <c r="J485" s="20">
        <f t="shared" si="338"/>
        <v>33633674.070000008</v>
      </c>
      <c r="K485" s="20">
        <f t="shared" si="338"/>
        <v>8603300</v>
      </c>
      <c r="L485" s="20">
        <f t="shared" si="338"/>
        <v>165297113.46000001</v>
      </c>
      <c r="M485" s="20">
        <f t="shared" si="338"/>
        <v>143398200</v>
      </c>
      <c r="N485" s="20">
        <f t="shared" si="338"/>
        <v>0</v>
      </c>
      <c r="O485" s="20">
        <f t="shared" si="338"/>
        <v>0</v>
      </c>
      <c r="P485" s="20">
        <f t="shared" si="338"/>
        <v>165297113.46000001</v>
      </c>
      <c r="Q485" s="20">
        <f t="shared" si="338"/>
        <v>143398200</v>
      </c>
      <c r="R485" s="20">
        <f t="shared" si="338"/>
        <v>21884513.460000001</v>
      </c>
      <c r="S485" s="20">
        <f t="shared" si="338"/>
        <v>0</v>
      </c>
      <c r="T485" s="20">
        <f t="shared" si="338"/>
        <v>0</v>
      </c>
      <c r="U485" s="20">
        <f t="shared" si="338"/>
        <v>0</v>
      </c>
      <c r="V485" s="20">
        <f t="shared" si="338"/>
        <v>21884513.460000001</v>
      </c>
      <c r="W485" s="20">
        <f t="shared" si="338"/>
        <v>0</v>
      </c>
      <c r="X485" s="15"/>
    </row>
    <row r="486" spans="1:24" ht="36">
      <c r="A486" s="37" t="s">
        <v>305</v>
      </c>
      <c r="B486" s="18" t="s">
        <v>108</v>
      </c>
      <c r="C486" s="18" t="s">
        <v>45</v>
      </c>
      <c r="D486" s="18" t="s">
        <v>442</v>
      </c>
      <c r="E486" s="18"/>
      <c r="F486" s="20">
        <f>F487</f>
        <v>8604200</v>
      </c>
      <c r="G486" s="20">
        <f t="shared" ref="G486:W486" si="339">G487</f>
        <v>8603300</v>
      </c>
      <c r="H486" s="20">
        <f t="shared" si="339"/>
        <v>0</v>
      </c>
      <c r="I486" s="20">
        <f t="shared" si="339"/>
        <v>0</v>
      </c>
      <c r="J486" s="20">
        <f t="shared" si="339"/>
        <v>8604200</v>
      </c>
      <c r="K486" s="20">
        <f t="shared" si="339"/>
        <v>8603300</v>
      </c>
      <c r="L486" s="20">
        <f t="shared" si="339"/>
        <v>143412600</v>
      </c>
      <c r="M486" s="20">
        <f t="shared" si="339"/>
        <v>143398200</v>
      </c>
      <c r="N486" s="20">
        <f t="shared" si="339"/>
        <v>0</v>
      </c>
      <c r="O486" s="20">
        <f t="shared" si="339"/>
        <v>0</v>
      </c>
      <c r="P486" s="20">
        <f t="shared" si="339"/>
        <v>143412600</v>
      </c>
      <c r="Q486" s="20">
        <f t="shared" si="339"/>
        <v>143398200</v>
      </c>
      <c r="R486" s="20">
        <f t="shared" si="339"/>
        <v>0</v>
      </c>
      <c r="S486" s="20">
        <f t="shared" si="339"/>
        <v>0</v>
      </c>
      <c r="T486" s="20">
        <f t="shared" si="339"/>
        <v>0</v>
      </c>
      <c r="U486" s="20">
        <f t="shared" si="339"/>
        <v>0</v>
      </c>
      <c r="V486" s="20">
        <f t="shared" si="339"/>
        <v>0</v>
      </c>
      <c r="W486" s="20">
        <f t="shared" si="339"/>
        <v>0</v>
      </c>
      <c r="X486" s="15"/>
    </row>
    <row r="487" spans="1:24" ht="24">
      <c r="A487" s="21" t="s">
        <v>29</v>
      </c>
      <c r="B487" s="18" t="s">
        <v>108</v>
      </c>
      <c r="C487" s="18" t="s">
        <v>45</v>
      </c>
      <c r="D487" s="18" t="s">
        <v>442</v>
      </c>
      <c r="E487" s="18" t="s">
        <v>51</v>
      </c>
      <c r="F487" s="20">
        <f>'[1]4.ведомства'!G1069</f>
        <v>8604200</v>
      </c>
      <c r="G487" s="20">
        <f>'[1]4.ведомства'!H1069</f>
        <v>8603300</v>
      </c>
      <c r="H487" s="20">
        <f>'[1]4.ведомства'!I1069</f>
        <v>0</v>
      </c>
      <c r="I487" s="20">
        <f>'[1]4.ведомства'!J1069</f>
        <v>0</v>
      </c>
      <c r="J487" s="20">
        <f>'[1]4.ведомства'!K1069</f>
        <v>8604200</v>
      </c>
      <c r="K487" s="20">
        <f>'[1]4.ведомства'!L1069</f>
        <v>8603300</v>
      </c>
      <c r="L487" s="20">
        <f>'[1]4.ведомства'!M1069</f>
        <v>143412600</v>
      </c>
      <c r="M487" s="20">
        <f>'[1]4.ведомства'!N1069</f>
        <v>143398200</v>
      </c>
      <c r="N487" s="20">
        <f>'[1]4.ведомства'!O1069</f>
        <v>0</v>
      </c>
      <c r="O487" s="20">
        <f>'[1]4.ведомства'!P1069</f>
        <v>0</v>
      </c>
      <c r="P487" s="20">
        <f>'[1]4.ведомства'!Q1069</f>
        <v>143412600</v>
      </c>
      <c r="Q487" s="20">
        <f>'[1]4.ведомства'!R1069</f>
        <v>143398200</v>
      </c>
      <c r="R487" s="20">
        <f>'[1]4.ведомства'!S1069</f>
        <v>0</v>
      </c>
      <c r="S487" s="20">
        <f>'[1]4.ведомства'!T1069</f>
        <v>0</v>
      </c>
      <c r="T487" s="20">
        <f>'[1]4.ведомства'!U1069</f>
        <v>0</v>
      </c>
      <c r="U487" s="20">
        <f>'[1]4.ведомства'!V1069</f>
        <v>0</v>
      </c>
      <c r="V487" s="20">
        <f>'[1]4.ведомства'!W1069</f>
        <v>0</v>
      </c>
      <c r="W487" s="20">
        <f>'[1]4.ведомства'!X1069</f>
        <v>0</v>
      </c>
      <c r="X487" s="15"/>
    </row>
    <row r="488" spans="1:24" ht="24">
      <c r="A488" s="21" t="s">
        <v>443</v>
      </c>
      <c r="B488" s="18" t="s">
        <v>108</v>
      </c>
      <c r="C488" s="18" t="s">
        <v>45</v>
      </c>
      <c r="D488" s="18" t="s">
        <v>444</v>
      </c>
      <c r="E488" s="18"/>
      <c r="F488" s="20">
        <f t="shared" ref="F488:W488" si="340">F489</f>
        <v>16245205.130000001</v>
      </c>
      <c r="G488" s="20">
        <f t="shared" si="340"/>
        <v>0</v>
      </c>
      <c r="H488" s="20">
        <f t="shared" si="340"/>
        <v>0</v>
      </c>
      <c r="I488" s="20">
        <f t="shared" si="340"/>
        <v>0</v>
      </c>
      <c r="J488" s="20">
        <f t="shared" si="340"/>
        <v>16245205.130000001</v>
      </c>
      <c r="K488" s="20">
        <f t="shared" si="340"/>
        <v>0</v>
      </c>
      <c r="L488" s="20">
        <f t="shared" si="340"/>
        <v>15779158.02</v>
      </c>
      <c r="M488" s="20">
        <f t="shared" si="340"/>
        <v>0</v>
      </c>
      <c r="N488" s="20">
        <f t="shared" si="340"/>
        <v>0</v>
      </c>
      <c r="O488" s="20">
        <f t="shared" si="340"/>
        <v>0</v>
      </c>
      <c r="P488" s="20">
        <f t="shared" si="340"/>
        <v>15779158.02</v>
      </c>
      <c r="Q488" s="20">
        <f t="shared" si="340"/>
        <v>0</v>
      </c>
      <c r="R488" s="20">
        <f t="shared" si="340"/>
        <v>15779158.02</v>
      </c>
      <c r="S488" s="20">
        <f t="shared" si="340"/>
        <v>0</v>
      </c>
      <c r="T488" s="20">
        <f t="shared" si="340"/>
        <v>0</v>
      </c>
      <c r="U488" s="20">
        <f t="shared" si="340"/>
        <v>0</v>
      </c>
      <c r="V488" s="20">
        <f t="shared" si="340"/>
        <v>15779158.02</v>
      </c>
      <c r="W488" s="20">
        <f t="shared" si="340"/>
        <v>0</v>
      </c>
      <c r="X488" s="15"/>
    </row>
    <row r="489" spans="1:24" ht="24">
      <c r="A489" s="21" t="s">
        <v>29</v>
      </c>
      <c r="B489" s="18" t="s">
        <v>108</v>
      </c>
      <c r="C489" s="18" t="s">
        <v>45</v>
      </c>
      <c r="D489" s="18" t="s">
        <v>444</v>
      </c>
      <c r="E489" s="18" t="s">
        <v>51</v>
      </c>
      <c r="F489" s="20">
        <f>'[1]4.ведомства'!G1071</f>
        <v>16245205.130000001</v>
      </c>
      <c r="G489" s="20">
        <f>'[1]4.ведомства'!H1071</f>
        <v>0</v>
      </c>
      <c r="H489" s="20">
        <f>'[1]4.ведомства'!I1071</f>
        <v>0</v>
      </c>
      <c r="I489" s="20">
        <f>'[1]4.ведомства'!J1071</f>
        <v>0</v>
      </c>
      <c r="J489" s="20">
        <f>'[1]4.ведомства'!K1071</f>
        <v>16245205.130000001</v>
      </c>
      <c r="K489" s="20">
        <f>'[1]4.ведомства'!L1071</f>
        <v>0</v>
      </c>
      <c r="L489" s="20">
        <f>'[1]4.ведомства'!M1071</f>
        <v>15779158.02</v>
      </c>
      <c r="M489" s="20">
        <f>'[1]4.ведомства'!N1071</f>
        <v>0</v>
      </c>
      <c r="N489" s="20">
        <f>'[1]4.ведомства'!O1071</f>
        <v>0</v>
      </c>
      <c r="O489" s="20">
        <f>'[1]4.ведомства'!P1071</f>
        <v>0</v>
      </c>
      <c r="P489" s="20">
        <f>'[1]4.ведомства'!Q1071</f>
        <v>15779158.02</v>
      </c>
      <c r="Q489" s="20">
        <f>'[1]4.ведомства'!R1071</f>
        <v>0</v>
      </c>
      <c r="R489" s="20">
        <f>'[1]4.ведомства'!S1071</f>
        <v>15779158.02</v>
      </c>
      <c r="S489" s="20">
        <f>'[1]4.ведомства'!T1071</f>
        <v>0</v>
      </c>
      <c r="T489" s="20">
        <f>'[1]4.ведомства'!U1071</f>
        <v>0</v>
      </c>
      <c r="U489" s="20">
        <f>'[1]4.ведомства'!V1071</f>
        <v>0</v>
      </c>
      <c r="V489" s="20">
        <f>'[1]4.ведомства'!W1071</f>
        <v>15779158.02</v>
      </c>
      <c r="W489" s="20">
        <f>'[1]4.ведомства'!X1071</f>
        <v>0</v>
      </c>
      <c r="X489" s="15"/>
    </row>
    <row r="490" spans="1:24">
      <c r="A490" s="21" t="s">
        <v>445</v>
      </c>
      <c r="B490" s="18" t="s">
        <v>108</v>
      </c>
      <c r="C490" s="18" t="s">
        <v>45</v>
      </c>
      <c r="D490" s="18" t="s">
        <v>446</v>
      </c>
      <c r="E490" s="18"/>
      <c r="F490" s="20">
        <f t="shared" ref="F490:W490" si="341">F491</f>
        <v>6792596</v>
      </c>
      <c r="G490" s="20">
        <f t="shared" si="341"/>
        <v>0</v>
      </c>
      <c r="H490" s="20">
        <f t="shared" si="341"/>
        <v>0</v>
      </c>
      <c r="I490" s="20">
        <f t="shared" si="341"/>
        <v>0</v>
      </c>
      <c r="J490" s="20">
        <f t="shared" si="341"/>
        <v>6792596</v>
      </c>
      <c r="K490" s="20">
        <f t="shared" si="341"/>
        <v>0</v>
      </c>
      <c r="L490" s="20">
        <f t="shared" si="341"/>
        <v>5329755.4400000004</v>
      </c>
      <c r="M490" s="20">
        <f t="shared" si="341"/>
        <v>0</v>
      </c>
      <c r="N490" s="20">
        <f t="shared" si="341"/>
        <v>0</v>
      </c>
      <c r="O490" s="20">
        <f t="shared" si="341"/>
        <v>0</v>
      </c>
      <c r="P490" s="20">
        <f t="shared" si="341"/>
        <v>5329755.4400000004</v>
      </c>
      <c r="Q490" s="20">
        <f t="shared" si="341"/>
        <v>0</v>
      </c>
      <c r="R490" s="20">
        <f t="shared" si="341"/>
        <v>5329755.4400000004</v>
      </c>
      <c r="S490" s="20">
        <f t="shared" si="341"/>
        <v>0</v>
      </c>
      <c r="T490" s="20">
        <f t="shared" si="341"/>
        <v>0</v>
      </c>
      <c r="U490" s="20">
        <f t="shared" si="341"/>
        <v>0</v>
      </c>
      <c r="V490" s="20">
        <f t="shared" si="341"/>
        <v>5329755.4400000004</v>
      </c>
      <c r="W490" s="20">
        <f t="shared" si="341"/>
        <v>0</v>
      </c>
      <c r="X490" s="15"/>
    </row>
    <row r="491" spans="1:24" ht="24">
      <c r="A491" s="21" t="s">
        <v>29</v>
      </c>
      <c r="B491" s="18" t="s">
        <v>108</v>
      </c>
      <c r="C491" s="18" t="s">
        <v>45</v>
      </c>
      <c r="D491" s="18" t="s">
        <v>446</v>
      </c>
      <c r="E491" s="18" t="s">
        <v>51</v>
      </c>
      <c r="F491" s="20">
        <f>'[1]4.ведомства'!G1073</f>
        <v>6792596</v>
      </c>
      <c r="G491" s="20">
        <f>'[1]4.ведомства'!H1073</f>
        <v>0</v>
      </c>
      <c r="H491" s="20">
        <f>'[1]4.ведомства'!I1073</f>
        <v>0</v>
      </c>
      <c r="I491" s="20">
        <f>'[1]4.ведомства'!J1073</f>
        <v>0</v>
      </c>
      <c r="J491" s="20">
        <f>'[1]4.ведомства'!K1073</f>
        <v>6792596</v>
      </c>
      <c r="K491" s="20">
        <f>'[1]4.ведомства'!L1073</f>
        <v>0</v>
      </c>
      <c r="L491" s="20">
        <f>'[1]4.ведомства'!M1073</f>
        <v>5329755.4400000004</v>
      </c>
      <c r="M491" s="20">
        <f>'[1]4.ведомства'!N1073</f>
        <v>0</v>
      </c>
      <c r="N491" s="20">
        <f>'[1]4.ведомства'!O1073</f>
        <v>0</v>
      </c>
      <c r="O491" s="20">
        <f>'[1]4.ведомства'!P1073</f>
        <v>0</v>
      </c>
      <c r="P491" s="20">
        <f>'[1]4.ведомства'!Q1073</f>
        <v>5329755.4400000004</v>
      </c>
      <c r="Q491" s="20">
        <f>'[1]4.ведомства'!R1073</f>
        <v>0</v>
      </c>
      <c r="R491" s="20">
        <f>'[1]4.ведомства'!S1073</f>
        <v>5329755.4400000004</v>
      </c>
      <c r="S491" s="20">
        <f>'[1]4.ведомства'!T1073</f>
        <v>0</v>
      </c>
      <c r="T491" s="20">
        <f>'[1]4.ведомства'!U1073</f>
        <v>0</v>
      </c>
      <c r="U491" s="20">
        <f>'[1]4.ведомства'!V1073</f>
        <v>0</v>
      </c>
      <c r="V491" s="20">
        <f>'[1]4.ведомства'!W1073</f>
        <v>5329755.4400000004</v>
      </c>
      <c r="W491" s="20">
        <f>'[1]4.ведомства'!X1073</f>
        <v>0</v>
      </c>
      <c r="X491" s="15"/>
    </row>
    <row r="492" spans="1:24">
      <c r="A492" s="21" t="s">
        <v>447</v>
      </c>
      <c r="B492" s="18" t="s">
        <v>108</v>
      </c>
      <c r="C492" s="18" t="s">
        <v>45</v>
      </c>
      <c r="D492" s="18" t="s">
        <v>448</v>
      </c>
      <c r="E492" s="18"/>
      <c r="F492" s="20">
        <f t="shared" ref="F492:W492" si="342">F493</f>
        <v>1991672.94</v>
      </c>
      <c r="G492" s="20">
        <f t="shared" si="342"/>
        <v>0</v>
      </c>
      <c r="H492" s="20">
        <f t="shared" si="342"/>
        <v>0</v>
      </c>
      <c r="I492" s="20">
        <f t="shared" si="342"/>
        <v>0</v>
      </c>
      <c r="J492" s="20">
        <f t="shared" si="342"/>
        <v>1991672.94</v>
      </c>
      <c r="K492" s="20">
        <f t="shared" si="342"/>
        <v>0</v>
      </c>
      <c r="L492" s="20">
        <f t="shared" si="342"/>
        <v>775600</v>
      </c>
      <c r="M492" s="20">
        <f t="shared" si="342"/>
        <v>0</v>
      </c>
      <c r="N492" s="20">
        <f t="shared" si="342"/>
        <v>0</v>
      </c>
      <c r="O492" s="20">
        <f t="shared" si="342"/>
        <v>0</v>
      </c>
      <c r="P492" s="20">
        <f t="shared" si="342"/>
        <v>775600</v>
      </c>
      <c r="Q492" s="20">
        <f t="shared" si="342"/>
        <v>0</v>
      </c>
      <c r="R492" s="20">
        <f t="shared" si="342"/>
        <v>775600</v>
      </c>
      <c r="S492" s="20">
        <f t="shared" si="342"/>
        <v>0</v>
      </c>
      <c r="T492" s="20">
        <f t="shared" si="342"/>
        <v>0</v>
      </c>
      <c r="U492" s="20">
        <f t="shared" si="342"/>
        <v>0</v>
      </c>
      <c r="V492" s="20">
        <f t="shared" si="342"/>
        <v>775600</v>
      </c>
      <c r="W492" s="20">
        <f t="shared" si="342"/>
        <v>0</v>
      </c>
      <c r="X492" s="15"/>
    </row>
    <row r="493" spans="1:24" ht="24">
      <c r="A493" s="21" t="s">
        <v>29</v>
      </c>
      <c r="B493" s="18" t="s">
        <v>108</v>
      </c>
      <c r="C493" s="18" t="s">
        <v>45</v>
      </c>
      <c r="D493" s="18" t="s">
        <v>448</v>
      </c>
      <c r="E493" s="18" t="s">
        <v>51</v>
      </c>
      <c r="F493" s="20">
        <f>'[1]4.ведомства'!G1075</f>
        <v>1991672.94</v>
      </c>
      <c r="G493" s="20">
        <f>'[1]4.ведомства'!H1075</f>
        <v>0</v>
      </c>
      <c r="H493" s="20">
        <f>'[1]4.ведомства'!I1075</f>
        <v>0</v>
      </c>
      <c r="I493" s="20">
        <f>'[1]4.ведомства'!J1075</f>
        <v>0</v>
      </c>
      <c r="J493" s="20">
        <f>'[1]4.ведомства'!K1075</f>
        <v>1991672.94</v>
      </c>
      <c r="K493" s="20">
        <f>'[1]4.ведомства'!L1075</f>
        <v>0</v>
      </c>
      <c r="L493" s="20">
        <f>'[1]4.ведомства'!M1075</f>
        <v>775600</v>
      </c>
      <c r="M493" s="20">
        <f>'[1]4.ведомства'!N1075</f>
        <v>0</v>
      </c>
      <c r="N493" s="20">
        <f>'[1]4.ведомства'!O1075</f>
        <v>0</v>
      </c>
      <c r="O493" s="20">
        <f>'[1]4.ведомства'!P1075</f>
        <v>0</v>
      </c>
      <c r="P493" s="20">
        <f>'[1]4.ведомства'!Q1075</f>
        <v>775600</v>
      </c>
      <c r="Q493" s="20">
        <f>'[1]4.ведомства'!R1075</f>
        <v>0</v>
      </c>
      <c r="R493" s="20">
        <f>'[1]4.ведомства'!S1075</f>
        <v>775600</v>
      </c>
      <c r="S493" s="20">
        <f>'[1]4.ведомства'!T1075</f>
        <v>0</v>
      </c>
      <c r="T493" s="20">
        <f>'[1]4.ведомства'!U1075</f>
        <v>0</v>
      </c>
      <c r="U493" s="20">
        <f>'[1]4.ведомства'!V1075</f>
        <v>0</v>
      </c>
      <c r="V493" s="20">
        <f>'[1]4.ведомства'!W1075</f>
        <v>775600</v>
      </c>
      <c r="W493" s="20">
        <f>'[1]4.ведомства'!X1075</f>
        <v>0</v>
      </c>
      <c r="X493" s="15"/>
    </row>
    <row r="494" spans="1:24" ht="24">
      <c r="A494" s="21" t="s">
        <v>449</v>
      </c>
      <c r="B494" s="18" t="s">
        <v>108</v>
      </c>
      <c r="C494" s="18" t="s">
        <v>45</v>
      </c>
      <c r="D494" s="18" t="s">
        <v>450</v>
      </c>
      <c r="E494" s="18"/>
      <c r="F494" s="20">
        <f>F495</f>
        <v>3000000</v>
      </c>
      <c r="G494" s="20">
        <f t="shared" ref="G494:K495" si="343">G495</f>
        <v>0</v>
      </c>
      <c r="H494" s="20">
        <f t="shared" si="343"/>
        <v>0</v>
      </c>
      <c r="I494" s="20">
        <f t="shared" si="343"/>
        <v>0</v>
      </c>
      <c r="J494" s="20">
        <f t="shared" si="343"/>
        <v>3000000</v>
      </c>
      <c r="K494" s="20">
        <f t="shared" si="343"/>
        <v>0</v>
      </c>
      <c r="L494" s="20">
        <f>L495</f>
        <v>3000000</v>
      </c>
      <c r="M494" s="20">
        <f t="shared" ref="M494:Q495" si="344">M495</f>
        <v>0</v>
      </c>
      <c r="N494" s="20">
        <f t="shared" si="344"/>
        <v>0</v>
      </c>
      <c r="O494" s="20">
        <f t="shared" si="344"/>
        <v>0</v>
      </c>
      <c r="P494" s="20">
        <f t="shared" si="344"/>
        <v>3000000</v>
      </c>
      <c r="Q494" s="20">
        <f t="shared" si="344"/>
        <v>0</v>
      </c>
      <c r="R494" s="20">
        <f>R495</f>
        <v>3000000</v>
      </c>
      <c r="S494" s="20">
        <f t="shared" ref="S494:W495" si="345">S495</f>
        <v>0</v>
      </c>
      <c r="T494" s="20">
        <f t="shared" si="345"/>
        <v>0</v>
      </c>
      <c r="U494" s="20">
        <f t="shared" si="345"/>
        <v>0</v>
      </c>
      <c r="V494" s="20">
        <f t="shared" si="345"/>
        <v>3000000</v>
      </c>
      <c r="W494" s="20">
        <f t="shared" si="345"/>
        <v>0</v>
      </c>
      <c r="X494" s="15"/>
    </row>
    <row r="495" spans="1:24" ht="24">
      <c r="A495" s="28" t="s">
        <v>451</v>
      </c>
      <c r="B495" s="18" t="s">
        <v>108</v>
      </c>
      <c r="C495" s="18" t="s">
        <v>45</v>
      </c>
      <c r="D495" s="18" t="s">
        <v>452</v>
      </c>
      <c r="E495" s="18"/>
      <c r="F495" s="20">
        <f>F496</f>
        <v>3000000</v>
      </c>
      <c r="G495" s="20">
        <f t="shared" si="343"/>
        <v>0</v>
      </c>
      <c r="H495" s="20">
        <f t="shared" si="343"/>
        <v>0</v>
      </c>
      <c r="I495" s="20">
        <f t="shared" si="343"/>
        <v>0</v>
      </c>
      <c r="J495" s="20">
        <f t="shared" si="343"/>
        <v>3000000</v>
      </c>
      <c r="K495" s="20">
        <f t="shared" si="343"/>
        <v>0</v>
      </c>
      <c r="L495" s="20">
        <f>L496</f>
        <v>3000000</v>
      </c>
      <c r="M495" s="20">
        <f t="shared" si="344"/>
        <v>0</v>
      </c>
      <c r="N495" s="20">
        <f t="shared" si="344"/>
        <v>0</v>
      </c>
      <c r="O495" s="20">
        <f t="shared" si="344"/>
        <v>0</v>
      </c>
      <c r="P495" s="20">
        <f t="shared" si="344"/>
        <v>3000000</v>
      </c>
      <c r="Q495" s="20">
        <f t="shared" si="344"/>
        <v>0</v>
      </c>
      <c r="R495" s="20">
        <f>R496</f>
        <v>3000000</v>
      </c>
      <c r="S495" s="20">
        <f t="shared" si="345"/>
        <v>0</v>
      </c>
      <c r="T495" s="20">
        <f t="shared" si="345"/>
        <v>0</v>
      </c>
      <c r="U495" s="20">
        <f t="shared" si="345"/>
        <v>0</v>
      </c>
      <c r="V495" s="20">
        <f t="shared" si="345"/>
        <v>3000000</v>
      </c>
      <c r="W495" s="20">
        <f t="shared" si="345"/>
        <v>0</v>
      </c>
      <c r="X495" s="15"/>
    </row>
    <row r="496" spans="1:24" ht="24">
      <c r="A496" s="21" t="s">
        <v>29</v>
      </c>
      <c r="B496" s="18" t="s">
        <v>108</v>
      </c>
      <c r="C496" s="18" t="s">
        <v>45</v>
      </c>
      <c r="D496" s="18" t="s">
        <v>452</v>
      </c>
      <c r="E496" s="18" t="s">
        <v>51</v>
      </c>
      <c r="F496" s="20">
        <f>'[1]4.ведомства'!G1078</f>
        <v>3000000</v>
      </c>
      <c r="G496" s="20">
        <f>'[1]4.ведомства'!H1078</f>
        <v>0</v>
      </c>
      <c r="H496" s="20">
        <f>'[1]4.ведомства'!I1078</f>
        <v>0</v>
      </c>
      <c r="I496" s="20">
        <f>'[1]4.ведомства'!J1078</f>
        <v>0</v>
      </c>
      <c r="J496" s="20">
        <f>'[1]4.ведомства'!K1078</f>
        <v>3000000</v>
      </c>
      <c r="K496" s="20">
        <f>'[1]4.ведомства'!L1078</f>
        <v>0</v>
      </c>
      <c r="L496" s="20">
        <f>'[1]4.ведомства'!M1078</f>
        <v>3000000</v>
      </c>
      <c r="M496" s="20">
        <f>'[1]4.ведомства'!N1078</f>
        <v>0</v>
      </c>
      <c r="N496" s="20">
        <f>'[1]4.ведомства'!O1078</f>
        <v>0</v>
      </c>
      <c r="O496" s="20">
        <f>'[1]4.ведомства'!P1078</f>
        <v>0</v>
      </c>
      <c r="P496" s="20">
        <f>'[1]4.ведомства'!Q1078</f>
        <v>3000000</v>
      </c>
      <c r="Q496" s="20">
        <f>'[1]4.ведомства'!R1078</f>
        <v>0</v>
      </c>
      <c r="R496" s="20">
        <f>'[1]4.ведомства'!S1078</f>
        <v>3000000</v>
      </c>
      <c r="S496" s="20">
        <f>'[1]4.ведомства'!T1078</f>
        <v>0</v>
      </c>
      <c r="T496" s="20">
        <f>'[1]4.ведомства'!U1078</f>
        <v>0</v>
      </c>
      <c r="U496" s="20">
        <f>'[1]4.ведомства'!V1078</f>
        <v>0</v>
      </c>
      <c r="V496" s="20">
        <f>'[1]4.ведомства'!W1078</f>
        <v>3000000</v>
      </c>
      <c r="W496" s="20">
        <f>'[1]4.ведомства'!X1078</f>
        <v>0</v>
      </c>
      <c r="X496" s="15"/>
    </row>
    <row r="497" spans="1:24" ht="24">
      <c r="A497" s="21" t="s">
        <v>453</v>
      </c>
      <c r="B497" s="18" t="s">
        <v>108</v>
      </c>
      <c r="C497" s="18" t="s">
        <v>45</v>
      </c>
      <c r="D497" s="18" t="s">
        <v>269</v>
      </c>
      <c r="E497" s="18"/>
      <c r="F497" s="20">
        <f t="shared" ref="F497:W497" si="346">F498+F537+F528+F510</f>
        <v>137416237.66</v>
      </c>
      <c r="G497" s="20">
        <f t="shared" si="346"/>
        <v>70000000</v>
      </c>
      <c r="H497" s="20">
        <f t="shared" si="346"/>
        <v>0</v>
      </c>
      <c r="I497" s="20">
        <f t="shared" si="346"/>
        <v>0</v>
      </c>
      <c r="J497" s="20">
        <f t="shared" si="346"/>
        <v>137416237.66</v>
      </c>
      <c r="K497" s="20">
        <f t="shared" si="346"/>
        <v>70000000</v>
      </c>
      <c r="L497" s="20">
        <f t="shared" si="346"/>
        <v>152659320.08000001</v>
      </c>
      <c r="M497" s="20">
        <f t="shared" si="346"/>
        <v>85121096.879999995</v>
      </c>
      <c r="N497" s="20">
        <f t="shared" si="346"/>
        <v>0</v>
      </c>
      <c r="O497" s="20">
        <f t="shared" si="346"/>
        <v>0</v>
      </c>
      <c r="P497" s="20">
        <f t="shared" si="346"/>
        <v>152659320.08000001</v>
      </c>
      <c r="Q497" s="20">
        <f t="shared" si="346"/>
        <v>85121096.879999995</v>
      </c>
      <c r="R497" s="20">
        <f t="shared" si="346"/>
        <v>52386931.579999998</v>
      </c>
      <c r="S497" s="20">
        <f t="shared" si="346"/>
        <v>0</v>
      </c>
      <c r="T497" s="20">
        <f t="shared" si="346"/>
        <v>0</v>
      </c>
      <c r="U497" s="20">
        <f t="shared" si="346"/>
        <v>0</v>
      </c>
      <c r="V497" s="20">
        <f t="shared" si="346"/>
        <v>52386931.579999998</v>
      </c>
      <c r="W497" s="20">
        <f t="shared" si="346"/>
        <v>0</v>
      </c>
      <c r="X497" s="15"/>
    </row>
    <row r="498" spans="1:24" ht="36">
      <c r="A498" s="21" t="s">
        <v>454</v>
      </c>
      <c r="B498" s="18" t="s">
        <v>108</v>
      </c>
      <c r="C498" s="18" t="s">
        <v>45</v>
      </c>
      <c r="D498" s="18" t="s">
        <v>455</v>
      </c>
      <c r="E498" s="18"/>
      <c r="F498" s="20">
        <f>F499+F501+F505+F503+F508</f>
        <v>26208459.239999998</v>
      </c>
      <c r="G498" s="20">
        <f t="shared" ref="G498:W498" si="347">G499+G501+G505+G503+G508</f>
        <v>0</v>
      </c>
      <c r="H498" s="20">
        <f t="shared" si="347"/>
        <v>0</v>
      </c>
      <c r="I498" s="20">
        <f t="shared" si="347"/>
        <v>0</v>
      </c>
      <c r="J498" s="20">
        <f t="shared" si="347"/>
        <v>26208459.239999998</v>
      </c>
      <c r="K498" s="20">
        <f t="shared" si="347"/>
        <v>0</v>
      </c>
      <c r="L498" s="20">
        <f t="shared" si="347"/>
        <v>23508459.239999998</v>
      </c>
      <c r="M498" s="20">
        <f t="shared" si="347"/>
        <v>0</v>
      </c>
      <c r="N498" s="20">
        <f t="shared" si="347"/>
        <v>0</v>
      </c>
      <c r="O498" s="20">
        <f t="shared" si="347"/>
        <v>0</v>
      </c>
      <c r="P498" s="20">
        <f t="shared" si="347"/>
        <v>23508459.239999998</v>
      </c>
      <c r="Q498" s="20">
        <f t="shared" si="347"/>
        <v>0</v>
      </c>
      <c r="R498" s="20">
        <f t="shared" si="347"/>
        <v>23508459.239999998</v>
      </c>
      <c r="S498" s="20">
        <f t="shared" si="347"/>
        <v>0</v>
      </c>
      <c r="T498" s="20">
        <f t="shared" si="347"/>
        <v>0</v>
      </c>
      <c r="U498" s="20">
        <f t="shared" si="347"/>
        <v>0</v>
      </c>
      <c r="V498" s="20">
        <f t="shared" si="347"/>
        <v>23508459.239999998</v>
      </c>
      <c r="W498" s="20">
        <f t="shared" si="347"/>
        <v>0</v>
      </c>
      <c r="X498" s="15"/>
    </row>
    <row r="499" spans="1:24" ht="24">
      <c r="A499" s="21" t="s">
        <v>456</v>
      </c>
      <c r="B499" s="18" t="s">
        <v>108</v>
      </c>
      <c r="C499" s="18" t="s">
        <v>45</v>
      </c>
      <c r="D499" s="18" t="s">
        <v>457</v>
      </c>
      <c r="E499" s="18"/>
      <c r="F499" s="20">
        <f t="shared" ref="F499:W499" si="348">F500</f>
        <v>22508459.239999998</v>
      </c>
      <c r="G499" s="20">
        <f t="shared" si="348"/>
        <v>0</v>
      </c>
      <c r="H499" s="20">
        <f t="shared" si="348"/>
        <v>0</v>
      </c>
      <c r="I499" s="20">
        <f t="shared" si="348"/>
        <v>0</v>
      </c>
      <c r="J499" s="20">
        <f t="shared" si="348"/>
        <v>22508459.239999998</v>
      </c>
      <c r="K499" s="20">
        <f t="shared" si="348"/>
        <v>0</v>
      </c>
      <c r="L499" s="20">
        <f t="shared" si="348"/>
        <v>19508459.239999998</v>
      </c>
      <c r="M499" s="20">
        <f t="shared" si="348"/>
        <v>0</v>
      </c>
      <c r="N499" s="20">
        <f t="shared" si="348"/>
        <v>0</v>
      </c>
      <c r="O499" s="20">
        <f t="shared" si="348"/>
        <v>0</v>
      </c>
      <c r="P499" s="20">
        <f t="shared" si="348"/>
        <v>19508459.239999998</v>
      </c>
      <c r="Q499" s="20">
        <f t="shared" si="348"/>
        <v>0</v>
      </c>
      <c r="R499" s="20">
        <f t="shared" si="348"/>
        <v>19508459.239999998</v>
      </c>
      <c r="S499" s="20">
        <f t="shared" si="348"/>
        <v>0</v>
      </c>
      <c r="T499" s="20">
        <f t="shared" si="348"/>
        <v>0</v>
      </c>
      <c r="U499" s="20">
        <f t="shared" si="348"/>
        <v>0</v>
      </c>
      <c r="V499" s="20">
        <f t="shared" si="348"/>
        <v>19508459.239999998</v>
      </c>
      <c r="W499" s="20">
        <f t="shared" si="348"/>
        <v>0</v>
      </c>
      <c r="X499" s="15"/>
    </row>
    <row r="500" spans="1:24" ht="24">
      <c r="A500" s="21" t="s">
        <v>29</v>
      </c>
      <c r="B500" s="18" t="s">
        <v>108</v>
      </c>
      <c r="C500" s="18" t="s">
        <v>45</v>
      </c>
      <c r="D500" s="18" t="s">
        <v>457</v>
      </c>
      <c r="E500" s="18" t="s">
        <v>51</v>
      </c>
      <c r="F500" s="20">
        <f>'[1]4.ведомства'!G1082</f>
        <v>22508459.239999998</v>
      </c>
      <c r="G500" s="20">
        <f>'[1]4.ведомства'!H1082</f>
        <v>0</v>
      </c>
      <c r="H500" s="20">
        <f>'[1]4.ведомства'!I1082</f>
        <v>0</v>
      </c>
      <c r="I500" s="20">
        <f>'[1]4.ведомства'!J1082</f>
        <v>0</v>
      </c>
      <c r="J500" s="20">
        <f>'[1]4.ведомства'!K1082</f>
        <v>22508459.239999998</v>
      </c>
      <c r="K500" s="20">
        <f>'[1]4.ведомства'!L1082</f>
        <v>0</v>
      </c>
      <c r="L500" s="20">
        <f>'[1]4.ведомства'!M1082</f>
        <v>19508459.239999998</v>
      </c>
      <c r="M500" s="20">
        <f>'[1]4.ведомства'!N1082</f>
        <v>0</v>
      </c>
      <c r="N500" s="20">
        <f>'[1]4.ведомства'!O1082</f>
        <v>0</v>
      </c>
      <c r="O500" s="20">
        <f>'[1]4.ведомства'!P1082</f>
        <v>0</v>
      </c>
      <c r="P500" s="20">
        <f>'[1]4.ведомства'!Q1082</f>
        <v>19508459.239999998</v>
      </c>
      <c r="Q500" s="20">
        <f>'[1]4.ведомства'!R1082</f>
        <v>0</v>
      </c>
      <c r="R500" s="20">
        <f>'[1]4.ведомства'!S1082</f>
        <v>19508459.239999998</v>
      </c>
      <c r="S500" s="20">
        <f>'[1]4.ведомства'!T1082</f>
        <v>0</v>
      </c>
      <c r="T500" s="20">
        <f>'[1]4.ведомства'!U1082</f>
        <v>0</v>
      </c>
      <c r="U500" s="20">
        <f>'[1]4.ведомства'!V1082</f>
        <v>0</v>
      </c>
      <c r="V500" s="20">
        <f>'[1]4.ведомства'!W1082</f>
        <v>19508459.239999998</v>
      </c>
      <c r="W500" s="20">
        <f>'[1]4.ведомства'!X1082</f>
        <v>0</v>
      </c>
      <c r="X500" s="15"/>
    </row>
    <row r="501" spans="1:24">
      <c r="A501" s="21" t="s">
        <v>458</v>
      </c>
      <c r="B501" s="18" t="s">
        <v>108</v>
      </c>
      <c r="C501" s="18" t="s">
        <v>45</v>
      </c>
      <c r="D501" s="18" t="s">
        <v>459</v>
      </c>
      <c r="E501" s="18"/>
      <c r="F501" s="20">
        <f t="shared" ref="F501:W501" si="349">F502</f>
        <v>3700000</v>
      </c>
      <c r="G501" s="20">
        <f t="shared" si="349"/>
        <v>0</v>
      </c>
      <c r="H501" s="20">
        <f t="shared" si="349"/>
        <v>0</v>
      </c>
      <c r="I501" s="20">
        <f t="shared" si="349"/>
        <v>0</v>
      </c>
      <c r="J501" s="20">
        <f t="shared" si="349"/>
        <v>3700000</v>
      </c>
      <c r="K501" s="20">
        <f t="shared" si="349"/>
        <v>0</v>
      </c>
      <c r="L501" s="20">
        <f t="shared" si="349"/>
        <v>4000000</v>
      </c>
      <c r="M501" s="20">
        <f t="shared" si="349"/>
        <v>0</v>
      </c>
      <c r="N501" s="20">
        <f t="shared" si="349"/>
        <v>0</v>
      </c>
      <c r="O501" s="20">
        <f t="shared" si="349"/>
        <v>0</v>
      </c>
      <c r="P501" s="20">
        <f t="shared" si="349"/>
        <v>4000000</v>
      </c>
      <c r="Q501" s="20">
        <f t="shared" si="349"/>
        <v>0</v>
      </c>
      <c r="R501" s="20">
        <f t="shared" si="349"/>
        <v>4000000</v>
      </c>
      <c r="S501" s="20">
        <f t="shared" si="349"/>
        <v>0</v>
      </c>
      <c r="T501" s="20">
        <f t="shared" si="349"/>
        <v>0</v>
      </c>
      <c r="U501" s="20">
        <f t="shared" si="349"/>
        <v>0</v>
      </c>
      <c r="V501" s="20">
        <f t="shared" si="349"/>
        <v>4000000</v>
      </c>
      <c r="W501" s="20">
        <f t="shared" si="349"/>
        <v>0</v>
      </c>
      <c r="X501" s="15"/>
    </row>
    <row r="502" spans="1:24" ht="24">
      <c r="A502" s="21" t="s">
        <v>29</v>
      </c>
      <c r="B502" s="18" t="s">
        <v>108</v>
      </c>
      <c r="C502" s="18" t="s">
        <v>45</v>
      </c>
      <c r="D502" s="18" t="s">
        <v>459</v>
      </c>
      <c r="E502" s="18" t="s">
        <v>51</v>
      </c>
      <c r="F502" s="20">
        <f>'[1]4.ведомства'!G1084</f>
        <v>3700000</v>
      </c>
      <c r="G502" s="20">
        <f>'[1]4.ведомства'!H1084</f>
        <v>0</v>
      </c>
      <c r="H502" s="20">
        <f>'[1]4.ведомства'!I1084</f>
        <v>0</v>
      </c>
      <c r="I502" s="20">
        <f>'[1]4.ведомства'!J1084</f>
        <v>0</v>
      </c>
      <c r="J502" s="20">
        <f>'[1]4.ведомства'!K1084</f>
        <v>3700000</v>
      </c>
      <c r="K502" s="20">
        <f>'[1]4.ведомства'!L1084</f>
        <v>0</v>
      </c>
      <c r="L502" s="20">
        <f>'[1]4.ведомства'!M1084</f>
        <v>4000000</v>
      </c>
      <c r="M502" s="20">
        <f>'[1]4.ведомства'!N1084</f>
        <v>0</v>
      </c>
      <c r="N502" s="20">
        <f>'[1]4.ведомства'!O1084</f>
        <v>0</v>
      </c>
      <c r="O502" s="20">
        <f>'[1]4.ведомства'!P1084</f>
        <v>0</v>
      </c>
      <c r="P502" s="20">
        <f>'[1]4.ведомства'!Q1084</f>
        <v>4000000</v>
      </c>
      <c r="Q502" s="20">
        <f>'[1]4.ведомства'!R1084</f>
        <v>0</v>
      </c>
      <c r="R502" s="20">
        <f>'[1]4.ведомства'!S1084</f>
        <v>4000000</v>
      </c>
      <c r="S502" s="20">
        <f>'[1]4.ведомства'!T1084</f>
        <v>0</v>
      </c>
      <c r="T502" s="20">
        <f>'[1]4.ведомства'!U1084</f>
        <v>0</v>
      </c>
      <c r="U502" s="20">
        <f>'[1]4.ведомства'!V1084</f>
        <v>0</v>
      </c>
      <c r="V502" s="20">
        <f>'[1]4.ведомства'!W1084</f>
        <v>4000000</v>
      </c>
      <c r="W502" s="20">
        <f>'[1]4.ведомства'!X1084</f>
        <v>0</v>
      </c>
      <c r="X502" s="15"/>
    </row>
    <row r="503" spans="1:24" hidden="1">
      <c r="A503" s="21" t="s">
        <v>460</v>
      </c>
      <c r="B503" s="18" t="s">
        <v>108</v>
      </c>
      <c r="C503" s="18" t="s">
        <v>45</v>
      </c>
      <c r="D503" s="18" t="s">
        <v>461</v>
      </c>
      <c r="E503" s="18"/>
      <c r="F503" s="20">
        <f t="shared" ref="F503:W503" si="350">F504</f>
        <v>0</v>
      </c>
      <c r="G503" s="20">
        <f t="shared" si="350"/>
        <v>0</v>
      </c>
      <c r="H503" s="20">
        <f t="shared" si="350"/>
        <v>0</v>
      </c>
      <c r="I503" s="20">
        <f t="shared" si="350"/>
        <v>0</v>
      </c>
      <c r="J503" s="20">
        <f t="shared" si="350"/>
        <v>0</v>
      </c>
      <c r="K503" s="20">
        <f t="shared" si="350"/>
        <v>0</v>
      </c>
      <c r="L503" s="20">
        <f t="shared" si="350"/>
        <v>0</v>
      </c>
      <c r="M503" s="20">
        <f t="shared" si="350"/>
        <v>0</v>
      </c>
      <c r="N503" s="20">
        <f t="shared" si="350"/>
        <v>0</v>
      </c>
      <c r="O503" s="20">
        <f t="shared" si="350"/>
        <v>0</v>
      </c>
      <c r="P503" s="20">
        <f t="shared" si="350"/>
        <v>0</v>
      </c>
      <c r="Q503" s="20">
        <f t="shared" si="350"/>
        <v>0</v>
      </c>
      <c r="R503" s="20">
        <f t="shared" si="350"/>
        <v>0</v>
      </c>
      <c r="S503" s="20">
        <f t="shared" si="350"/>
        <v>0</v>
      </c>
      <c r="T503" s="20">
        <f t="shared" si="350"/>
        <v>0</v>
      </c>
      <c r="U503" s="20">
        <f t="shared" si="350"/>
        <v>0</v>
      </c>
      <c r="V503" s="20">
        <f t="shared" si="350"/>
        <v>0</v>
      </c>
      <c r="W503" s="20">
        <f t="shared" si="350"/>
        <v>0</v>
      </c>
      <c r="X503" s="15"/>
    </row>
    <row r="504" spans="1:24" ht="24" hidden="1">
      <c r="A504" s="21" t="s">
        <v>29</v>
      </c>
      <c r="B504" s="18" t="s">
        <v>108</v>
      </c>
      <c r="C504" s="18" t="s">
        <v>45</v>
      </c>
      <c r="D504" s="18" t="s">
        <v>461</v>
      </c>
      <c r="E504" s="18" t="s">
        <v>51</v>
      </c>
      <c r="F504" s="20">
        <f>'[1]4.ведомства'!G1086</f>
        <v>0</v>
      </c>
      <c r="G504" s="20">
        <f>'[1]4.ведомства'!H1086</f>
        <v>0</v>
      </c>
      <c r="H504" s="20">
        <f>'[1]4.ведомства'!I1086</f>
        <v>0</v>
      </c>
      <c r="I504" s="20">
        <f>'[1]4.ведомства'!J1086</f>
        <v>0</v>
      </c>
      <c r="J504" s="20">
        <f>'[1]4.ведомства'!K1086</f>
        <v>0</v>
      </c>
      <c r="K504" s="20">
        <f>'[1]4.ведомства'!L1086</f>
        <v>0</v>
      </c>
      <c r="L504" s="20">
        <f>'[1]4.ведомства'!M1086</f>
        <v>0</v>
      </c>
      <c r="M504" s="20">
        <f>'[1]4.ведомства'!N1086</f>
        <v>0</v>
      </c>
      <c r="N504" s="20">
        <f>'[1]4.ведомства'!O1086</f>
        <v>0</v>
      </c>
      <c r="O504" s="20">
        <f>'[1]4.ведомства'!P1086</f>
        <v>0</v>
      </c>
      <c r="P504" s="20">
        <f>'[1]4.ведомства'!Q1086</f>
        <v>0</v>
      </c>
      <c r="Q504" s="20">
        <f>'[1]4.ведомства'!R1086</f>
        <v>0</v>
      </c>
      <c r="R504" s="20">
        <f>'[1]4.ведомства'!S1086</f>
        <v>0</v>
      </c>
      <c r="S504" s="20">
        <f>'[1]4.ведомства'!T1086</f>
        <v>0</v>
      </c>
      <c r="T504" s="20">
        <f>'[1]4.ведомства'!U1086</f>
        <v>0</v>
      </c>
      <c r="U504" s="20">
        <f>'[1]4.ведомства'!V1086</f>
        <v>0</v>
      </c>
      <c r="V504" s="20">
        <f>'[1]4.ведомства'!W1086</f>
        <v>0</v>
      </c>
      <c r="W504" s="20">
        <f>'[1]4.ведомства'!X1086</f>
        <v>0</v>
      </c>
      <c r="X504" s="15"/>
    </row>
    <row r="505" spans="1:24" hidden="1">
      <c r="A505" s="21" t="s">
        <v>462</v>
      </c>
      <c r="B505" s="18" t="s">
        <v>108</v>
      </c>
      <c r="C505" s="18" t="s">
        <v>45</v>
      </c>
      <c r="D505" s="18" t="s">
        <v>463</v>
      </c>
      <c r="E505" s="18"/>
      <c r="F505" s="20">
        <f t="shared" ref="F505:K505" si="351">SUM(F506:F507)</f>
        <v>0</v>
      </c>
      <c r="G505" s="20">
        <f t="shared" si="351"/>
        <v>0</v>
      </c>
      <c r="H505" s="20">
        <f t="shared" si="351"/>
        <v>0</v>
      </c>
      <c r="I505" s="20">
        <f t="shared" si="351"/>
        <v>0</v>
      </c>
      <c r="J505" s="20">
        <f t="shared" si="351"/>
        <v>0</v>
      </c>
      <c r="K505" s="20">
        <f t="shared" si="351"/>
        <v>0</v>
      </c>
      <c r="L505" s="20">
        <f t="shared" ref="L505:W505" si="352">SUM(L506:L507)</f>
        <v>0</v>
      </c>
      <c r="M505" s="20">
        <f t="shared" si="352"/>
        <v>0</v>
      </c>
      <c r="N505" s="20">
        <f t="shared" si="352"/>
        <v>0</v>
      </c>
      <c r="O505" s="20">
        <f t="shared" si="352"/>
        <v>0</v>
      </c>
      <c r="P505" s="20">
        <f t="shared" si="352"/>
        <v>0</v>
      </c>
      <c r="Q505" s="20">
        <f t="shared" si="352"/>
        <v>0</v>
      </c>
      <c r="R505" s="20">
        <f t="shared" si="352"/>
        <v>0</v>
      </c>
      <c r="S505" s="20">
        <f t="shared" si="352"/>
        <v>0</v>
      </c>
      <c r="T505" s="20">
        <f t="shared" si="352"/>
        <v>0</v>
      </c>
      <c r="U505" s="20">
        <f t="shared" si="352"/>
        <v>0</v>
      </c>
      <c r="V505" s="20">
        <f t="shared" si="352"/>
        <v>0</v>
      </c>
      <c r="W505" s="20">
        <f t="shared" si="352"/>
        <v>0</v>
      </c>
      <c r="X505" s="15"/>
    </row>
    <row r="506" spans="1:24" ht="24" hidden="1">
      <c r="A506" s="21" t="s">
        <v>29</v>
      </c>
      <c r="B506" s="18" t="s">
        <v>108</v>
      </c>
      <c r="C506" s="18" t="s">
        <v>45</v>
      </c>
      <c r="D506" s="18" t="s">
        <v>463</v>
      </c>
      <c r="E506" s="18" t="s">
        <v>51</v>
      </c>
      <c r="F506" s="20">
        <f>'[1]4.ведомства'!G1088</f>
        <v>0</v>
      </c>
      <c r="G506" s="20">
        <f>'[1]4.ведомства'!H1088</f>
        <v>0</v>
      </c>
      <c r="H506" s="20">
        <f>'[1]4.ведомства'!I1088</f>
        <v>0</v>
      </c>
      <c r="I506" s="20">
        <f>'[1]4.ведомства'!J1088</f>
        <v>0</v>
      </c>
      <c r="J506" s="20">
        <f>'[1]4.ведомства'!K1088</f>
        <v>0</v>
      </c>
      <c r="K506" s="20">
        <f>'[1]4.ведомства'!L1088</f>
        <v>0</v>
      </c>
      <c r="L506" s="20">
        <f>'[1]4.ведомства'!M1088</f>
        <v>0</v>
      </c>
      <c r="M506" s="20">
        <f>'[1]4.ведомства'!N1088</f>
        <v>0</v>
      </c>
      <c r="N506" s="20">
        <f>'[1]4.ведомства'!O1088</f>
        <v>0</v>
      </c>
      <c r="O506" s="20">
        <f>'[1]4.ведомства'!P1088</f>
        <v>0</v>
      </c>
      <c r="P506" s="20">
        <f>'[1]4.ведомства'!Q1088</f>
        <v>0</v>
      </c>
      <c r="Q506" s="20">
        <f>'[1]4.ведомства'!R1088</f>
        <v>0</v>
      </c>
      <c r="R506" s="20">
        <f>'[1]4.ведомства'!S1088</f>
        <v>0</v>
      </c>
      <c r="S506" s="20">
        <f>'[1]4.ведомства'!T1088</f>
        <v>0</v>
      </c>
      <c r="T506" s="20">
        <f>'[1]4.ведомства'!U1088</f>
        <v>0</v>
      </c>
      <c r="U506" s="20">
        <f>'[1]4.ведомства'!V1088</f>
        <v>0</v>
      </c>
      <c r="V506" s="20">
        <f>'[1]4.ведомства'!W1088</f>
        <v>0</v>
      </c>
      <c r="W506" s="20">
        <f>'[1]4.ведомства'!X1088</f>
        <v>0</v>
      </c>
      <c r="X506" s="15"/>
    </row>
    <row r="507" spans="1:24" ht="24" hidden="1">
      <c r="A507" s="21" t="s">
        <v>297</v>
      </c>
      <c r="B507" s="18" t="s">
        <v>108</v>
      </c>
      <c r="C507" s="18" t="s">
        <v>45</v>
      </c>
      <c r="D507" s="18" t="s">
        <v>463</v>
      </c>
      <c r="E507" s="18" t="s">
        <v>298</v>
      </c>
      <c r="F507" s="20">
        <f>'[1]4.ведомства'!G1089</f>
        <v>0</v>
      </c>
      <c r="G507" s="20">
        <f>'[1]4.ведомства'!H1089</f>
        <v>0</v>
      </c>
      <c r="H507" s="20">
        <f>'[1]4.ведомства'!I1089</f>
        <v>0</v>
      </c>
      <c r="I507" s="20">
        <f>'[1]4.ведомства'!J1089</f>
        <v>0</v>
      </c>
      <c r="J507" s="20">
        <f>'[1]4.ведомства'!K1089</f>
        <v>0</v>
      </c>
      <c r="K507" s="20">
        <f>'[1]4.ведомства'!L1089</f>
        <v>0</v>
      </c>
      <c r="L507" s="20">
        <f>'[1]4.ведомства'!M1089</f>
        <v>0</v>
      </c>
      <c r="M507" s="20">
        <f>'[1]4.ведомства'!N1089</f>
        <v>0</v>
      </c>
      <c r="N507" s="20">
        <f>'[1]4.ведомства'!O1089</f>
        <v>0</v>
      </c>
      <c r="O507" s="20">
        <f>'[1]4.ведомства'!P1089</f>
        <v>0</v>
      </c>
      <c r="P507" s="20">
        <f>'[1]4.ведомства'!Q1089</f>
        <v>0</v>
      </c>
      <c r="Q507" s="20">
        <f>'[1]4.ведомства'!R1089</f>
        <v>0</v>
      </c>
      <c r="R507" s="20">
        <f>'[1]4.ведомства'!S1089</f>
        <v>0</v>
      </c>
      <c r="S507" s="20">
        <f>'[1]4.ведомства'!T1089</f>
        <v>0</v>
      </c>
      <c r="T507" s="20">
        <f>'[1]4.ведомства'!U1089</f>
        <v>0</v>
      </c>
      <c r="U507" s="20">
        <f>'[1]4.ведомства'!V1089</f>
        <v>0</v>
      </c>
      <c r="V507" s="20">
        <f>'[1]4.ведомства'!W1089</f>
        <v>0</v>
      </c>
      <c r="W507" s="20">
        <f>'[1]4.ведомства'!X1089</f>
        <v>0</v>
      </c>
      <c r="X507" s="15"/>
    </row>
    <row r="508" spans="1:24" ht="24" hidden="1">
      <c r="A508" s="21" t="s">
        <v>464</v>
      </c>
      <c r="B508" s="18" t="s">
        <v>108</v>
      </c>
      <c r="C508" s="18" t="s">
        <v>45</v>
      </c>
      <c r="D508" s="18" t="s">
        <v>465</v>
      </c>
      <c r="E508" s="18"/>
      <c r="F508" s="20">
        <f t="shared" ref="F508:W508" si="353">F509</f>
        <v>0</v>
      </c>
      <c r="G508" s="20">
        <f t="shared" si="353"/>
        <v>0</v>
      </c>
      <c r="H508" s="20">
        <f t="shared" si="353"/>
        <v>0</v>
      </c>
      <c r="I508" s="20">
        <f t="shared" si="353"/>
        <v>0</v>
      </c>
      <c r="J508" s="20">
        <f t="shared" si="353"/>
        <v>0</v>
      </c>
      <c r="K508" s="20">
        <f t="shared" si="353"/>
        <v>0</v>
      </c>
      <c r="L508" s="20">
        <f t="shared" si="353"/>
        <v>0</v>
      </c>
      <c r="M508" s="20">
        <f t="shared" si="353"/>
        <v>0</v>
      </c>
      <c r="N508" s="20">
        <f t="shared" si="353"/>
        <v>0</v>
      </c>
      <c r="O508" s="20">
        <f t="shared" si="353"/>
        <v>0</v>
      </c>
      <c r="P508" s="20">
        <f t="shared" si="353"/>
        <v>0</v>
      </c>
      <c r="Q508" s="20">
        <f t="shared" si="353"/>
        <v>0</v>
      </c>
      <c r="R508" s="20">
        <f t="shared" si="353"/>
        <v>0</v>
      </c>
      <c r="S508" s="20">
        <f t="shared" si="353"/>
        <v>0</v>
      </c>
      <c r="T508" s="20">
        <f t="shared" si="353"/>
        <v>0</v>
      </c>
      <c r="U508" s="20">
        <f t="shared" si="353"/>
        <v>0</v>
      </c>
      <c r="V508" s="20">
        <f t="shared" si="353"/>
        <v>0</v>
      </c>
      <c r="W508" s="20">
        <f t="shared" si="353"/>
        <v>0</v>
      </c>
      <c r="X508" s="15"/>
    </row>
    <row r="509" spans="1:24" ht="24" hidden="1">
      <c r="A509" s="21" t="s">
        <v>297</v>
      </c>
      <c r="B509" s="18" t="s">
        <v>108</v>
      </c>
      <c r="C509" s="18" t="s">
        <v>45</v>
      </c>
      <c r="D509" s="18" t="s">
        <v>465</v>
      </c>
      <c r="E509" s="18" t="s">
        <v>298</v>
      </c>
      <c r="F509" s="20">
        <f>'[1]4.ведомства'!G1091</f>
        <v>0</v>
      </c>
      <c r="G509" s="20">
        <f>'[1]4.ведомства'!H1091</f>
        <v>0</v>
      </c>
      <c r="H509" s="20">
        <f>'[1]4.ведомства'!I1091</f>
        <v>0</v>
      </c>
      <c r="I509" s="20">
        <f>'[1]4.ведомства'!J1091</f>
        <v>0</v>
      </c>
      <c r="J509" s="20">
        <f>'[1]4.ведомства'!K1091</f>
        <v>0</v>
      </c>
      <c r="K509" s="20">
        <f>'[1]4.ведомства'!L1091</f>
        <v>0</v>
      </c>
      <c r="L509" s="20">
        <f>'[1]4.ведомства'!M1091</f>
        <v>0</v>
      </c>
      <c r="M509" s="20">
        <f>'[1]4.ведомства'!N1091</f>
        <v>0</v>
      </c>
      <c r="N509" s="20">
        <f>'[1]4.ведомства'!O1091</f>
        <v>0</v>
      </c>
      <c r="O509" s="20">
        <f>'[1]4.ведомства'!P1091</f>
        <v>0</v>
      </c>
      <c r="P509" s="20">
        <f>'[1]4.ведомства'!Q1091</f>
        <v>0</v>
      </c>
      <c r="Q509" s="20">
        <f>'[1]4.ведомства'!R1091</f>
        <v>0</v>
      </c>
      <c r="R509" s="20">
        <f>'[1]4.ведомства'!S1091</f>
        <v>0</v>
      </c>
      <c r="S509" s="20">
        <f>'[1]4.ведомства'!T1091</f>
        <v>0</v>
      </c>
      <c r="T509" s="20">
        <f>'[1]4.ведомства'!U1091</f>
        <v>0</v>
      </c>
      <c r="U509" s="20">
        <f>'[1]4.ведомства'!V1091</f>
        <v>0</v>
      </c>
      <c r="V509" s="20">
        <f>'[1]4.ведомства'!W1091</f>
        <v>0</v>
      </c>
      <c r="W509" s="20">
        <f>'[1]4.ведомства'!X1091</f>
        <v>0</v>
      </c>
      <c r="X509" s="15"/>
    </row>
    <row r="510" spans="1:24" ht="36">
      <c r="A510" s="22" t="s">
        <v>466</v>
      </c>
      <c r="B510" s="18" t="s">
        <v>108</v>
      </c>
      <c r="C510" s="18" t="s">
        <v>45</v>
      </c>
      <c r="D510" s="18" t="s">
        <v>271</v>
      </c>
      <c r="E510" s="18"/>
      <c r="F510" s="20">
        <f>F521+F517+F511+F525+F515+F513+F519</f>
        <v>2100000</v>
      </c>
      <c r="G510" s="20">
        <f t="shared" ref="G510:W510" si="354">G521+G517+G511+G525+G515+G513+G519</f>
        <v>0</v>
      </c>
      <c r="H510" s="20">
        <f t="shared" si="354"/>
        <v>0</v>
      </c>
      <c r="I510" s="20">
        <f t="shared" si="354"/>
        <v>0</v>
      </c>
      <c r="J510" s="20">
        <f t="shared" si="354"/>
        <v>2100000</v>
      </c>
      <c r="K510" s="20">
        <f t="shared" si="354"/>
        <v>0</v>
      </c>
      <c r="L510" s="20">
        <f t="shared" si="354"/>
        <v>2100000</v>
      </c>
      <c r="M510" s="20">
        <f t="shared" si="354"/>
        <v>0</v>
      </c>
      <c r="N510" s="20">
        <f t="shared" si="354"/>
        <v>0</v>
      </c>
      <c r="O510" s="20">
        <f t="shared" si="354"/>
        <v>0</v>
      </c>
      <c r="P510" s="20">
        <f t="shared" si="354"/>
        <v>2100000</v>
      </c>
      <c r="Q510" s="20">
        <f t="shared" si="354"/>
        <v>0</v>
      </c>
      <c r="R510" s="20">
        <f t="shared" si="354"/>
        <v>2100000</v>
      </c>
      <c r="S510" s="20">
        <f t="shared" si="354"/>
        <v>0</v>
      </c>
      <c r="T510" s="20">
        <f t="shared" si="354"/>
        <v>0</v>
      </c>
      <c r="U510" s="20">
        <f t="shared" si="354"/>
        <v>0</v>
      </c>
      <c r="V510" s="20">
        <f t="shared" si="354"/>
        <v>2100000</v>
      </c>
      <c r="W510" s="20">
        <f t="shared" si="354"/>
        <v>0</v>
      </c>
      <c r="X510" s="15"/>
    </row>
    <row r="511" spans="1:24" ht="24" hidden="1">
      <c r="A511" s="22" t="s">
        <v>467</v>
      </c>
      <c r="B511" s="18" t="s">
        <v>108</v>
      </c>
      <c r="C511" s="18" t="s">
        <v>45</v>
      </c>
      <c r="D511" s="18" t="s">
        <v>468</v>
      </c>
      <c r="E511" s="18"/>
      <c r="F511" s="20">
        <f t="shared" ref="F511:W511" si="355">F512</f>
        <v>0</v>
      </c>
      <c r="G511" s="20">
        <f t="shared" si="355"/>
        <v>0</v>
      </c>
      <c r="H511" s="20">
        <f t="shared" si="355"/>
        <v>0</v>
      </c>
      <c r="I511" s="20">
        <f t="shared" si="355"/>
        <v>0</v>
      </c>
      <c r="J511" s="20">
        <f t="shared" si="355"/>
        <v>0</v>
      </c>
      <c r="K511" s="20">
        <f t="shared" si="355"/>
        <v>0</v>
      </c>
      <c r="L511" s="20">
        <f t="shared" si="355"/>
        <v>0</v>
      </c>
      <c r="M511" s="20">
        <f t="shared" si="355"/>
        <v>0</v>
      </c>
      <c r="N511" s="20">
        <f t="shared" si="355"/>
        <v>0</v>
      </c>
      <c r="O511" s="20">
        <f t="shared" si="355"/>
        <v>0</v>
      </c>
      <c r="P511" s="20">
        <f t="shared" si="355"/>
        <v>0</v>
      </c>
      <c r="Q511" s="20">
        <f t="shared" si="355"/>
        <v>0</v>
      </c>
      <c r="R511" s="20">
        <f t="shared" si="355"/>
        <v>0</v>
      </c>
      <c r="S511" s="20">
        <f t="shared" si="355"/>
        <v>0</v>
      </c>
      <c r="T511" s="20">
        <f t="shared" si="355"/>
        <v>0</v>
      </c>
      <c r="U511" s="20">
        <f t="shared" si="355"/>
        <v>0</v>
      </c>
      <c r="V511" s="20">
        <f t="shared" si="355"/>
        <v>0</v>
      </c>
      <c r="W511" s="20">
        <f t="shared" si="355"/>
        <v>0</v>
      </c>
      <c r="X511" s="15"/>
    </row>
    <row r="512" spans="1:24" ht="24" hidden="1">
      <c r="A512" s="21" t="s">
        <v>29</v>
      </c>
      <c r="B512" s="18" t="s">
        <v>108</v>
      </c>
      <c r="C512" s="18" t="s">
        <v>45</v>
      </c>
      <c r="D512" s="18" t="s">
        <v>468</v>
      </c>
      <c r="E512" s="18" t="s">
        <v>51</v>
      </c>
      <c r="F512" s="20">
        <f>'[1]4.ведомства'!G1094</f>
        <v>0</v>
      </c>
      <c r="G512" s="20">
        <f>'[1]4.ведомства'!H1094</f>
        <v>0</v>
      </c>
      <c r="H512" s="20">
        <f>'[1]4.ведомства'!I1094</f>
        <v>0</v>
      </c>
      <c r="I512" s="20">
        <f>'[1]4.ведомства'!J1094</f>
        <v>0</v>
      </c>
      <c r="J512" s="20">
        <f>'[1]4.ведомства'!K1094</f>
        <v>0</v>
      </c>
      <c r="K512" s="20">
        <f>'[1]4.ведомства'!L1094</f>
        <v>0</v>
      </c>
      <c r="L512" s="20">
        <f>'[1]4.ведомства'!M1094</f>
        <v>0</v>
      </c>
      <c r="M512" s="20">
        <f>'[1]4.ведомства'!N1094</f>
        <v>0</v>
      </c>
      <c r="N512" s="20">
        <f>'[1]4.ведомства'!O1094</f>
        <v>0</v>
      </c>
      <c r="O512" s="20">
        <f>'[1]4.ведомства'!P1094</f>
        <v>0</v>
      </c>
      <c r="P512" s="20">
        <f>'[1]4.ведомства'!Q1094</f>
        <v>0</v>
      </c>
      <c r="Q512" s="20">
        <f>'[1]4.ведомства'!R1094</f>
        <v>0</v>
      </c>
      <c r="R512" s="20">
        <f>'[1]4.ведомства'!S1094</f>
        <v>0</v>
      </c>
      <c r="S512" s="20">
        <f>'[1]4.ведомства'!T1094</f>
        <v>0</v>
      </c>
      <c r="T512" s="20">
        <f>'[1]4.ведомства'!U1094</f>
        <v>0</v>
      </c>
      <c r="U512" s="20">
        <f>'[1]4.ведомства'!V1094</f>
        <v>0</v>
      </c>
      <c r="V512" s="20">
        <f>'[1]4.ведомства'!W1094</f>
        <v>0</v>
      </c>
      <c r="W512" s="20">
        <f>'[1]4.ведомства'!X1094</f>
        <v>0</v>
      </c>
      <c r="X512" s="15"/>
    </row>
    <row r="513" spans="1:24" ht="36" hidden="1">
      <c r="A513" s="21" t="s">
        <v>469</v>
      </c>
      <c r="B513" s="18" t="s">
        <v>108</v>
      </c>
      <c r="C513" s="18" t="s">
        <v>45</v>
      </c>
      <c r="D513" s="18" t="s">
        <v>470</v>
      </c>
      <c r="E513" s="18"/>
      <c r="F513" s="20">
        <f>F514</f>
        <v>0</v>
      </c>
      <c r="G513" s="20">
        <f t="shared" ref="G513:W513" si="356">G514</f>
        <v>0</v>
      </c>
      <c r="H513" s="20">
        <f t="shared" si="356"/>
        <v>0</v>
      </c>
      <c r="I513" s="20">
        <f t="shared" si="356"/>
        <v>0</v>
      </c>
      <c r="J513" s="20">
        <f t="shared" si="356"/>
        <v>0</v>
      </c>
      <c r="K513" s="20">
        <f t="shared" si="356"/>
        <v>0</v>
      </c>
      <c r="L513" s="20">
        <f t="shared" si="356"/>
        <v>0</v>
      </c>
      <c r="M513" s="20">
        <f t="shared" si="356"/>
        <v>0</v>
      </c>
      <c r="N513" s="20">
        <f t="shared" si="356"/>
        <v>0</v>
      </c>
      <c r="O513" s="20">
        <f t="shared" si="356"/>
        <v>0</v>
      </c>
      <c r="P513" s="20">
        <f t="shared" si="356"/>
        <v>0</v>
      </c>
      <c r="Q513" s="20">
        <f t="shared" si="356"/>
        <v>0</v>
      </c>
      <c r="R513" s="20">
        <f t="shared" si="356"/>
        <v>0</v>
      </c>
      <c r="S513" s="20">
        <f t="shared" si="356"/>
        <v>0</v>
      </c>
      <c r="T513" s="20">
        <f t="shared" si="356"/>
        <v>0</v>
      </c>
      <c r="U513" s="20">
        <f t="shared" si="356"/>
        <v>0</v>
      </c>
      <c r="V513" s="20">
        <f t="shared" si="356"/>
        <v>0</v>
      </c>
      <c r="W513" s="20">
        <f t="shared" si="356"/>
        <v>0</v>
      </c>
      <c r="X513" s="15"/>
    </row>
    <row r="514" spans="1:24" ht="24" hidden="1">
      <c r="A514" s="21" t="s">
        <v>138</v>
      </c>
      <c r="B514" s="18" t="s">
        <v>108</v>
      </c>
      <c r="C514" s="18" t="s">
        <v>45</v>
      </c>
      <c r="D514" s="18" t="s">
        <v>470</v>
      </c>
      <c r="E514" s="18" t="s">
        <v>471</v>
      </c>
      <c r="F514" s="20">
        <f>'[1]4.ведомства'!G1096</f>
        <v>0</v>
      </c>
      <c r="G514" s="20">
        <f>'[1]4.ведомства'!H1096</f>
        <v>0</v>
      </c>
      <c r="H514" s="20">
        <f>'[1]4.ведомства'!I1096</f>
        <v>0</v>
      </c>
      <c r="I514" s="20">
        <f>'[1]4.ведомства'!J1096</f>
        <v>0</v>
      </c>
      <c r="J514" s="20">
        <f>'[1]4.ведомства'!K1096</f>
        <v>0</v>
      </c>
      <c r="K514" s="20">
        <f>'[1]4.ведомства'!L1096</f>
        <v>0</v>
      </c>
      <c r="L514" s="20">
        <f>'[1]4.ведомства'!M1096</f>
        <v>0</v>
      </c>
      <c r="M514" s="20">
        <f>'[1]4.ведомства'!N1096</f>
        <v>0</v>
      </c>
      <c r="N514" s="20">
        <f>'[1]4.ведомства'!O1096</f>
        <v>0</v>
      </c>
      <c r="O514" s="20">
        <f>'[1]4.ведомства'!P1096</f>
        <v>0</v>
      </c>
      <c r="P514" s="20">
        <f>'[1]4.ведомства'!Q1096</f>
        <v>0</v>
      </c>
      <c r="Q514" s="20">
        <f>'[1]4.ведомства'!R1096</f>
        <v>0</v>
      </c>
      <c r="R514" s="20">
        <f>'[1]4.ведомства'!S1096</f>
        <v>0</v>
      </c>
      <c r="S514" s="20">
        <f>'[1]4.ведомства'!T1096</f>
        <v>0</v>
      </c>
      <c r="T514" s="20">
        <f>'[1]4.ведомства'!U1096</f>
        <v>0</v>
      </c>
      <c r="U514" s="20">
        <f>'[1]4.ведомства'!V1096</f>
        <v>0</v>
      </c>
      <c r="V514" s="20">
        <f>'[1]4.ведомства'!W1096</f>
        <v>0</v>
      </c>
      <c r="W514" s="20">
        <f>'[1]4.ведомства'!X1096</f>
        <v>0</v>
      </c>
      <c r="X514" s="15"/>
    </row>
    <row r="515" spans="1:24" ht="36" hidden="1">
      <c r="A515" s="37" t="s">
        <v>305</v>
      </c>
      <c r="B515" s="18" t="s">
        <v>108</v>
      </c>
      <c r="C515" s="18" t="s">
        <v>45</v>
      </c>
      <c r="D515" s="18" t="s">
        <v>472</v>
      </c>
      <c r="E515" s="18"/>
      <c r="F515" s="20">
        <f>F516</f>
        <v>0</v>
      </c>
      <c r="G515" s="20">
        <f t="shared" ref="G515:W515" si="357">G516</f>
        <v>0</v>
      </c>
      <c r="H515" s="20">
        <f t="shared" si="357"/>
        <v>0</v>
      </c>
      <c r="I515" s="20">
        <f t="shared" si="357"/>
        <v>0</v>
      </c>
      <c r="J515" s="20">
        <f t="shared" si="357"/>
        <v>0</v>
      </c>
      <c r="K515" s="20">
        <f t="shared" si="357"/>
        <v>0</v>
      </c>
      <c r="L515" s="20">
        <f t="shared" si="357"/>
        <v>0</v>
      </c>
      <c r="M515" s="20">
        <f t="shared" si="357"/>
        <v>0</v>
      </c>
      <c r="N515" s="20">
        <f t="shared" si="357"/>
        <v>0</v>
      </c>
      <c r="O515" s="20">
        <f t="shared" si="357"/>
        <v>0</v>
      </c>
      <c r="P515" s="20">
        <f t="shared" si="357"/>
        <v>0</v>
      </c>
      <c r="Q515" s="20">
        <f t="shared" si="357"/>
        <v>0</v>
      </c>
      <c r="R515" s="20">
        <f t="shared" si="357"/>
        <v>0</v>
      </c>
      <c r="S515" s="20">
        <f t="shared" si="357"/>
        <v>0</v>
      </c>
      <c r="T515" s="20">
        <f t="shared" si="357"/>
        <v>0</v>
      </c>
      <c r="U515" s="20">
        <f t="shared" si="357"/>
        <v>0</v>
      </c>
      <c r="V515" s="20">
        <f t="shared" si="357"/>
        <v>0</v>
      </c>
      <c r="W515" s="20">
        <f t="shared" si="357"/>
        <v>0</v>
      </c>
      <c r="X515" s="15"/>
    </row>
    <row r="516" spans="1:24" ht="24" hidden="1">
      <c r="A516" s="21" t="s">
        <v>29</v>
      </c>
      <c r="B516" s="18" t="s">
        <v>108</v>
      </c>
      <c r="C516" s="18" t="s">
        <v>45</v>
      </c>
      <c r="D516" s="18" t="s">
        <v>472</v>
      </c>
      <c r="E516" s="18" t="s">
        <v>51</v>
      </c>
      <c r="F516" s="20">
        <f>'[1]4.ведомства'!G1098</f>
        <v>0</v>
      </c>
      <c r="G516" s="20">
        <f>'[1]4.ведомства'!H1098</f>
        <v>0</v>
      </c>
      <c r="H516" s="20">
        <f>'[1]4.ведомства'!I1098</f>
        <v>0</v>
      </c>
      <c r="I516" s="20">
        <f>'[1]4.ведомства'!J1098</f>
        <v>0</v>
      </c>
      <c r="J516" s="20">
        <f>'[1]4.ведомства'!K1098</f>
        <v>0</v>
      </c>
      <c r="K516" s="20">
        <f>'[1]4.ведомства'!L1098</f>
        <v>0</v>
      </c>
      <c r="L516" s="20">
        <f>'[1]4.ведомства'!M1098</f>
        <v>0</v>
      </c>
      <c r="M516" s="20">
        <f>'[1]4.ведомства'!N1098</f>
        <v>0</v>
      </c>
      <c r="N516" s="20">
        <f>'[1]4.ведомства'!O1098</f>
        <v>0</v>
      </c>
      <c r="O516" s="20">
        <f>'[1]4.ведомства'!P1098</f>
        <v>0</v>
      </c>
      <c r="P516" s="20">
        <f>'[1]4.ведомства'!Q1098</f>
        <v>0</v>
      </c>
      <c r="Q516" s="20">
        <f>'[1]4.ведомства'!R1098</f>
        <v>0</v>
      </c>
      <c r="R516" s="20">
        <f>'[1]4.ведомства'!S1098</f>
        <v>0</v>
      </c>
      <c r="S516" s="20">
        <f>'[1]4.ведомства'!T1098</f>
        <v>0</v>
      </c>
      <c r="T516" s="20">
        <f>'[1]4.ведомства'!U1098</f>
        <v>0</v>
      </c>
      <c r="U516" s="20">
        <f>'[1]4.ведомства'!V1098</f>
        <v>0</v>
      </c>
      <c r="V516" s="20">
        <f>'[1]4.ведомства'!W1098</f>
        <v>0</v>
      </c>
      <c r="W516" s="20">
        <f>'[1]4.ведомства'!X1098</f>
        <v>0</v>
      </c>
      <c r="X516" s="15"/>
    </row>
    <row r="517" spans="1:24" ht="24" hidden="1">
      <c r="A517" s="22" t="s">
        <v>473</v>
      </c>
      <c r="B517" s="18" t="s">
        <v>108</v>
      </c>
      <c r="C517" s="18" t="s">
        <v>45</v>
      </c>
      <c r="D517" s="18" t="s">
        <v>474</v>
      </c>
      <c r="E517" s="18"/>
      <c r="F517" s="20">
        <f t="shared" ref="F517:W517" si="358">F518</f>
        <v>0</v>
      </c>
      <c r="G517" s="20">
        <f t="shared" si="358"/>
        <v>0</v>
      </c>
      <c r="H517" s="20">
        <f t="shared" si="358"/>
        <v>0</v>
      </c>
      <c r="I517" s="20">
        <f t="shared" si="358"/>
        <v>0</v>
      </c>
      <c r="J517" s="20">
        <f t="shared" si="358"/>
        <v>0</v>
      </c>
      <c r="K517" s="20">
        <f t="shared" si="358"/>
        <v>0</v>
      </c>
      <c r="L517" s="20">
        <f t="shared" si="358"/>
        <v>0</v>
      </c>
      <c r="M517" s="20">
        <f t="shared" si="358"/>
        <v>0</v>
      </c>
      <c r="N517" s="20">
        <f t="shared" si="358"/>
        <v>0</v>
      </c>
      <c r="O517" s="20">
        <f t="shared" si="358"/>
        <v>0</v>
      </c>
      <c r="P517" s="20">
        <f t="shared" si="358"/>
        <v>0</v>
      </c>
      <c r="Q517" s="20">
        <f t="shared" si="358"/>
        <v>0</v>
      </c>
      <c r="R517" s="20">
        <f t="shared" si="358"/>
        <v>0</v>
      </c>
      <c r="S517" s="20">
        <f t="shared" si="358"/>
        <v>0</v>
      </c>
      <c r="T517" s="20">
        <f t="shared" si="358"/>
        <v>0</v>
      </c>
      <c r="U517" s="20">
        <f t="shared" si="358"/>
        <v>0</v>
      </c>
      <c r="V517" s="20">
        <f t="shared" si="358"/>
        <v>0</v>
      </c>
      <c r="W517" s="20">
        <f t="shared" si="358"/>
        <v>0</v>
      </c>
      <c r="X517" s="15"/>
    </row>
    <row r="518" spans="1:24" ht="24" hidden="1">
      <c r="A518" s="21" t="s">
        <v>29</v>
      </c>
      <c r="B518" s="18" t="s">
        <v>108</v>
      </c>
      <c r="C518" s="18" t="s">
        <v>45</v>
      </c>
      <c r="D518" s="18" t="s">
        <v>474</v>
      </c>
      <c r="E518" s="18" t="s">
        <v>51</v>
      </c>
      <c r="F518" s="20">
        <f>'[1]4.ведомства'!G1100</f>
        <v>0</v>
      </c>
      <c r="G518" s="20">
        <f>'[1]4.ведомства'!H1100</f>
        <v>0</v>
      </c>
      <c r="H518" s="20">
        <f>'[1]4.ведомства'!I1100</f>
        <v>0</v>
      </c>
      <c r="I518" s="20">
        <f>'[1]4.ведомства'!J1100</f>
        <v>0</v>
      </c>
      <c r="J518" s="20">
        <f>'[1]4.ведомства'!K1100</f>
        <v>0</v>
      </c>
      <c r="K518" s="20">
        <f>'[1]4.ведомства'!L1100</f>
        <v>0</v>
      </c>
      <c r="L518" s="20">
        <f>'[1]4.ведомства'!M1100</f>
        <v>0</v>
      </c>
      <c r="M518" s="20">
        <f>'[1]4.ведомства'!N1100</f>
        <v>0</v>
      </c>
      <c r="N518" s="20">
        <f>'[1]4.ведомства'!O1100</f>
        <v>0</v>
      </c>
      <c r="O518" s="20">
        <f>'[1]4.ведомства'!P1100</f>
        <v>0</v>
      </c>
      <c r="P518" s="20">
        <f>'[1]4.ведомства'!Q1100</f>
        <v>0</v>
      </c>
      <c r="Q518" s="20">
        <f>'[1]4.ведомства'!R1100</f>
        <v>0</v>
      </c>
      <c r="R518" s="20">
        <f>'[1]4.ведомства'!S1100</f>
        <v>0</v>
      </c>
      <c r="S518" s="20">
        <f>'[1]4.ведомства'!T1100</f>
        <v>0</v>
      </c>
      <c r="T518" s="20">
        <f>'[1]4.ведомства'!U1100</f>
        <v>0</v>
      </c>
      <c r="U518" s="20">
        <f>'[1]4.ведомства'!V1100</f>
        <v>0</v>
      </c>
      <c r="V518" s="20">
        <f>'[1]4.ведомства'!W1100</f>
        <v>0</v>
      </c>
      <c r="W518" s="20">
        <f>'[1]4.ведомства'!X1100</f>
        <v>0</v>
      </c>
      <c r="X518" s="15"/>
    </row>
    <row r="519" spans="1:24" ht="36" hidden="1">
      <c r="A519" s="21" t="s">
        <v>475</v>
      </c>
      <c r="B519" s="18" t="s">
        <v>108</v>
      </c>
      <c r="C519" s="18" t="s">
        <v>45</v>
      </c>
      <c r="D519" s="18" t="s">
        <v>476</v>
      </c>
      <c r="E519" s="18"/>
      <c r="F519" s="20">
        <f>F520</f>
        <v>0</v>
      </c>
      <c r="G519" s="20">
        <f t="shared" ref="G519:W519" si="359">G520</f>
        <v>0</v>
      </c>
      <c r="H519" s="20">
        <f t="shared" si="359"/>
        <v>0</v>
      </c>
      <c r="I519" s="20">
        <f t="shared" si="359"/>
        <v>0</v>
      </c>
      <c r="J519" s="20">
        <f t="shared" si="359"/>
        <v>0</v>
      </c>
      <c r="K519" s="20">
        <f t="shared" si="359"/>
        <v>0</v>
      </c>
      <c r="L519" s="20">
        <f t="shared" si="359"/>
        <v>0</v>
      </c>
      <c r="M519" s="20">
        <f t="shared" si="359"/>
        <v>0</v>
      </c>
      <c r="N519" s="20">
        <f t="shared" si="359"/>
        <v>0</v>
      </c>
      <c r="O519" s="20">
        <f t="shared" si="359"/>
        <v>0</v>
      </c>
      <c r="P519" s="20">
        <f t="shared" si="359"/>
        <v>0</v>
      </c>
      <c r="Q519" s="20">
        <f t="shared" si="359"/>
        <v>0</v>
      </c>
      <c r="R519" s="20">
        <f t="shared" si="359"/>
        <v>0</v>
      </c>
      <c r="S519" s="20">
        <f t="shared" si="359"/>
        <v>0</v>
      </c>
      <c r="T519" s="20">
        <f t="shared" si="359"/>
        <v>0</v>
      </c>
      <c r="U519" s="20">
        <f t="shared" si="359"/>
        <v>0</v>
      </c>
      <c r="V519" s="20">
        <f t="shared" si="359"/>
        <v>0</v>
      </c>
      <c r="W519" s="20">
        <f t="shared" si="359"/>
        <v>0</v>
      </c>
      <c r="X519" s="15"/>
    </row>
    <row r="520" spans="1:24" ht="24" hidden="1">
      <c r="A520" s="21" t="s">
        <v>138</v>
      </c>
      <c r="B520" s="18" t="s">
        <v>108</v>
      </c>
      <c r="C520" s="18" t="s">
        <v>45</v>
      </c>
      <c r="D520" s="18" t="s">
        <v>476</v>
      </c>
      <c r="E520" s="18" t="s">
        <v>471</v>
      </c>
      <c r="F520" s="20">
        <f>'[1]4.ведомства'!G1102</f>
        <v>0</v>
      </c>
      <c r="G520" s="20">
        <f>'[1]4.ведомства'!H1102</f>
        <v>0</v>
      </c>
      <c r="H520" s="20">
        <f>'[1]4.ведомства'!I1102</f>
        <v>0</v>
      </c>
      <c r="I520" s="20">
        <f>'[1]4.ведомства'!J1102</f>
        <v>0</v>
      </c>
      <c r="J520" s="20">
        <f>'[1]4.ведомства'!K1102</f>
        <v>0</v>
      </c>
      <c r="K520" s="20">
        <f>'[1]4.ведомства'!L1102</f>
        <v>0</v>
      </c>
      <c r="L520" s="20">
        <f>'[1]4.ведомства'!M1102</f>
        <v>0</v>
      </c>
      <c r="M520" s="20">
        <f>'[1]4.ведомства'!N1102</f>
        <v>0</v>
      </c>
      <c r="N520" s="20">
        <f>'[1]4.ведомства'!O1102</f>
        <v>0</v>
      </c>
      <c r="O520" s="20">
        <f>'[1]4.ведомства'!P1102</f>
        <v>0</v>
      </c>
      <c r="P520" s="20">
        <f>'[1]4.ведомства'!Q1102</f>
        <v>0</v>
      </c>
      <c r="Q520" s="20">
        <f>'[1]4.ведомства'!R1102</f>
        <v>0</v>
      </c>
      <c r="R520" s="20">
        <f>'[1]4.ведомства'!S1102</f>
        <v>0</v>
      </c>
      <c r="S520" s="20">
        <f>'[1]4.ведомства'!T1102</f>
        <v>0</v>
      </c>
      <c r="T520" s="20">
        <f>'[1]4.ведомства'!U1102</f>
        <v>0</v>
      </c>
      <c r="U520" s="20">
        <f>'[1]4.ведомства'!V1102</f>
        <v>0</v>
      </c>
      <c r="V520" s="20">
        <f>'[1]4.ведомства'!W1102</f>
        <v>0</v>
      </c>
      <c r="W520" s="20">
        <f>'[1]4.ведомства'!X1102</f>
        <v>0</v>
      </c>
      <c r="X520" s="15"/>
    </row>
    <row r="521" spans="1:24" hidden="1">
      <c r="A521" s="28" t="s">
        <v>477</v>
      </c>
      <c r="B521" s="18" t="s">
        <v>108</v>
      </c>
      <c r="C521" s="18" t="s">
        <v>45</v>
      </c>
      <c r="D521" s="18" t="s">
        <v>478</v>
      </c>
      <c r="E521" s="18"/>
      <c r="F521" s="20">
        <f t="shared" ref="F521:W521" si="360">F522+F523+F524</f>
        <v>0</v>
      </c>
      <c r="G521" s="20">
        <f t="shared" si="360"/>
        <v>0</v>
      </c>
      <c r="H521" s="20">
        <f t="shared" si="360"/>
        <v>0</v>
      </c>
      <c r="I521" s="20">
        <f t="shared" si="360"/>
        <v>0</v>
      </c>
      <c r="J521" s="20">
        <f t="shared" si="360"/>
        <v>0</v>
      </c>
      <c r="K521" s="20">
        <f t="shared" si="360"/>
        <v>0</v>
      </c>
      <c r="L521" s="20">
        <f t="shared" si="360"/>
        <v>0</v>
      </c>
      <c r="M521" s="20">
        <f t="shared" si="360"/>
        <v>0</v>
      </c>
      <c r="N521" s="20">
        <f t="shared" si="360"/>
        <v>0</v>
      </c>
      <c r="O521" s="20">
        <f t="shared" si="360"/>
        <v>0</v>
      </c>
      <c r="P521" s="20">
        <f t="shared" si="360"/>
        <v>0</v>
      </c>
      <c r="Q521" s="20">
        <f t="shared" si="360"/>
        <v>0</v>
      </c>
      <c r="R521" s="20">
        <f t="shared" si="360"/>
        <v>0</v>
      </c>
      <c r="S521" s="20">
        <f t="shared" si="360"/>
        <v>0</v>
      </c>
      <c r="T521" s="20">
        <f t="shared" si="360"/>
        <v>0</v>
      </c>
      <c r="U521" s="20">
        <f t="shared" si="360"/>
        <v>0</v>
      </c>
      <c r="V521" s="20">
        <f t="shared" si="360"/>
        <v>0</v>
      </c>
      <c r="W521" s="20">
        <f t="shared" si="360"/>
        <v>0</v>
      </c>
      <c r="X521" s="15"/>
    </row>
    <row r="522" spans="1:24" ht="24" hidden="1">
      <c r="A522" s="21" t="s">
        <v>29</v>
      </c>
      <c r="B522" s="18" t="s">
        <v>108</v>
      </c>
      <c r="C522" s="18" t="s">
        <v>45</v>
      </c>
      <c r="D522" s="18" t="s">
        <v>478</v>
      </c>
      <c r="E522" s="18" t="s">
        <v>51</v>
      </c>
      <c r="F522" s="20">
        <f>'[1]4.ведомства'!G1104</f>
        <v>0</v>
      </c>
      <c r="G522" s="20">
        <f>'[1]4.ведомства'!H1104</f>
        <v>0</v>
      </c>
      <c r="H522" s="20">
        <f>'[1]4.ведомства'!I1104</f>
        <v>0</v>
      </c>
      <c r="I522" s="20">
        <f>'[1]4.ведомства'!J1104</f>
        <v>0</v>
      </c>
      <c r="J522" s="20">
        <f>'[1]4.ведомства'!K1104</f>
        <v>0</v>
      </c>
      <c r="K522" s="20">
        <f>'[1]4.ведомства'!L1104</f>
        <v>0</v>
      </c>
      <c r="L522" s="20">
        <f>'[1]4.ведомства'!M1104</f>
        <v>0</v>
      </c>
      <c r="M522" s="20">
        <f>'[1]4.ведомства'!N1104</f>
        <v>0</v>
      </c>
      <c r="N522" s="20">
        <f>'[1]4.ведомства'!O1104</f>
        <v>0</v>
      </c>
      <c r="O522" s="20">
        <f>'[1]4.ведомства'!P1104</f>
        <v>0</v>
      </c>
      <c r="P522" s="20">
        <f>'[1]4.ведомства'!Q1104</f>
        <v>0</v>
      </c>
      <c r="Q522" s="20">
        <f>'[1]4.ведомства'!R1104</f>
        <v>0</v>
      </c>
      <c r="R522" s="20">
        <f>'[1]4.ведомства'!S1104</f>
        <v>0</v>
      </c>
      <c r="S522" s="20">
        <f>'[1]4.ведомства'!T1104</f>
        <v>0</v>
      </c>
      <c r="T522" s="20">
        <f>'[1]4.ведомства'!U1104</f>
        <v>0</v>
      </c>
      <c r="U522" s="20">
        <f>'[1]4.ведомства'!V1104</f>
        <v>0</v>
      </c>
      <c r="V522" s="20">
        <f>'[1]4.ведомства'!W1104</f>
        <v>0</v>
      </c>
      <c r="W522" s="20">
        <f>'[1]4.ведомства'!X1104</f>
        <v>0</v>
      </c>
      <c r="X522" s="15"/>
    </row>
    <row r="523" spans="1:24" ht="24" hidden="1">
      <c r="A523" s="21" t="s">
        <v>297</v>
      </c>
      <c r="B523" s="18" t="s">
        <v>108</v>
      </c>
      <c r="C523" s="18" t="s">
        <v>45</v>
      </c>
      <c r="D523" s="18" t="s">
        <v>478</v>
      </c>
      <c r="E523" s="18" t="s">
        <v>298</v>
      </c>
      <c r="F523" s="20">
        <f>'[1]4.ведомства'!G1105</f>
        <v>0</v>
      </c>
      <c r="G523" s="20">
        <f>'[1]4.ведомства'!H1105</f>
        <v>0</v>
      </c>
      <c r="H523" s="20">
        <f>'[1]4.ведомства'!I1105</f>
        <v>0</v>
      </c>
      <c r="I523" s="20">
        <f>'[1]4.ведомства'!J1105</f>
        <v>0</v>
      </c>
      <c r="J523" s="20">
        <f>'[1]4.ведомства'!K1105</f>
        <v>0</v>
      </c>
      <c r="K523" s="20">
        <f>'[1]4.ведомства'!L1105</f>
        <v>0</v>
      </c>
      <c r="L523" s="20">
        <f>'[1]4.ведомства'!M1105</f>
        <v>0</v>
      </c>
      <c r="M523" s="20">
        <f>'[1]4.ведомства'!N1105</f>
        <v>0</v>
      </c>
      <c r="N523" s="20">
        <f>'[1]4.ведомства'!O1105</f>
        <v>0</v>
      </c>
      <c r="O523" s="20">
        <f>'[1]4.ведомства'!P1105</f>
        <v>0</v>
      </c>
      <c r="P523" s="20">
        <f>'[1]4.ведомства'!Q1105</f>
        <v>0</v>
      </c>
      <c r="Q523" s="20">
        <f>'[1]4.ведомства'!R1105</f>
        <v>0</v>
      </c>
      <c r="R523" s="20">
        <f>'[1]4.ведомства'!S1105</f>
        <v>0</v>
      </c>
      <c r="S523" s="20">
        <f>'[1]4.ведомства'!T1105</f>
        <v>0</v>
      </c>
      <c r="T523" s="20">
        <f>'[1]4.ведомства'!U1105</f>
        <v>0</v>
      </c>
      <c r="U523" s="20">
        <f>'[1]4.ведомства'!V1105</f>
        <v>0</v>
      </c>
      <c r="V523" s="20">
        <f>'[1]4.ведомства'!W1105</f>
        <v>0</v>
      </c>
      <c r="W523" s="20">
        <f>'[1]4.ведомства'!X1105</f>
        <v>0</v>
      </c>
      <c r="X523" s="15"/>
    </row>
    <row r="524" spans="1:24" ht="24" hidden="1">
      <c r="A524" s="21" t="s">
        <v>138</v>
      </c>
      <c r="B524" s="18" t="s">
        <v>108</v>
      </c>
      <c r="C524" s="18" t="s">
        <v>45</v>
      </c>
      <c r="D524" s="18" t="s">
        <v>478</v>
      </c>
      <c r="E524" s="18" t="s">
        <v>471</v>
      </c>
      <c r="F524" s="20">
        <f>'[1]4.ведомства'!G1106</f>
        <v>0</v>
      </c>
      <c r="G524" s="20">
        <f>'[1]4.ведомства'!H1106</f>
        <v>0</v>
      </c>
      <c r="H524" s="20">
        <f>'[1]4.ведомства'!I1106</f>
        <v>0</v>
      </c>
      <c r="I524" s="20">
        <f>'[1]4.ведомства'!J1106</f>
        <v>0</v>
      </c>
      <c r="J524" s="20">
        <f>'[1]4.ведомства'!K1106</f>
        <v>0</v>
      </c>
      <c r="K524" s="20">
        <f>'[1]4.ведомства'!L1106</f>
        <v>0</v>
      </c>
      <c r="L524" s="20">
        <f>'[1]4.ведомства'!M1106</f>
        <v>0</v>
      </c>
      <c r="M524" s="20">
        <f>'[1]4.ведомства'!N1106</f>
        <v>0</v>
      </c>
      <c r="N524" s="20">
        <f>'[1]4.ведомства'!O1106</f>
        <v>0</v>
      </c>
      <c r="O524" s="20">
        <f>'[1]4.ведомства'!P1106</f>
        <v>0</v>
      </c>
      <c r="P524" s="20">
        <f>'[1]4.ведомства'!Q1106</f>
        <v>0</v>
      </c>
      <c r="Q524" s="20">
        <f>'[1]4.ведомства'!R1106</f>
        <v>0</v>
      </c>
      <c r="R524" s="20">
        <f>'[1]4.ведомства'!S1106</f>
        <v>0</v>
      </c>
      <c r="S524" s="20">
        <f>'[1]4.ведомства'!T1106</f>
        <v>0</v>
      </c>
      <c r="T524" s="20">
        <f>'[1]4.ведомства'!U1106</f>
        <v>0</v>
      </c>
      <c r="U524" s="20">
        <f>'[1]4.ведомства'!V1106</f>
        <v>0</v>
      </c>
      <c r="V524" s="20">
        <f>'[1]4.ведомства'!W1106</f>
        <v>0</v>
      </c>
      <c r="W524" s="20">
        <f>'[1]4.ведомства'!X1106</f>
        <v>0</v>
      </c>
      <c r="X524" s="15"/>
    </row>
    <row r="525" spans="1:24">
      <c r="A525" s="37" t="s">
        <v>54</v>
      </c>
      <c r="B525" s="18" t="s">
        <v>108</v>
      </c>
      <c r="C525" s="18" t="s">
        <v>45</v>
      </c>
      <c r="D525" s="18" t="s">
        <v>479</v>
      </c>
      <c r="E525" s="18"/>
      <c r="F525" s="20">
        <f>F527+F526</f>
        <v>2100000</v>
      </c>
      <c r="G525" s="20">
        <f t="shared" ref="G525:W525" si="361">G527+G526</f>
        <v>0</v>
      </c>
      <c r="H525" s="20">
        <f t="shared" si="361"/>
        <v>0</v>
      </c>
      <c r="I525" s="20">
        <f t="shared" si="361"/>
        <v>0</v>
      </c>
      <c r="J525" s="20">
        <f t="shared" si="361"/>
        <v>2100000</v>
      </c>
      <c r="K525" s="20">
        <f t="shared" si="361"/>
        <v>0</v>
      </c>
      <c r="L525" s="20">
        <f t="shared" si="361"/>
        <v>2100000</v>
      </c>
      <c r="M525" s="20">
        <f t="shared" si="361"/>
        <v>0</v>
      </c>
      <c r="N525" s="20">
        <f t="shared" si="361"/>
        <v>0</v>
      </c>
      <c r="O525" s="20">
        <f t="shared" si="361"/>
        <v>0</v>
      </c>
      <c r="P525" s="20">
        <f t="shared" si="361"/>
        <v>2100000</v>
      </c>
      <c r="Q525" s="20">
        <f t="shared" si="361"/>
        <v>0</v>
      </c>
      <c r="R525" s="20">
        <f t="shared" si="361"/>
        <v>2100000</v>
      </c>
      <c r="S525" s="20">
        <f t="shared" si="361"/>
        <v>0</v>
      </c>
      <c r="T525" s="20">
        <f t="shared" si="361"/>
        <v>0</v>
      </c>
      <c r="U525" s="20">
        <f t="shared" si="361"/>
        <v>0</v>
      </c>
      <c r="V525" s="20">
        <f t="shared" si="361"/>
        <v>2100000</v>
      </c>
      <c r="W525" s="20">
        <f t="shared" si="361"/>
        <v>0</v>
      </c>
      <c r="X525" s="15"/>
    </row>
    <row r="526" spans="1:24" ht="24" hidden="1">
      <c r="A526" s="21" t="s">
        <v>29</v>
      </c>
      <c r="B526" s="18" t="s">
        <v>108</v>
      </c>
      <c r="C526" s="18" t="s">
        <v>45</v>
      </c>
      <c r="D526" s="18" t="s">
        <v>479</v>
      </c>
      <c r="E526" s="18" t="s">
        <v>51</v>
      </c>
      <c r="F526" s="20">
        <f>'[1]4.ведомства'!G1108</f>
        <v>0</v>
      </c>
      <c r="G526" s="20">
        <f>'[1]4.ведомства'!H1108</f>
        <v>0</v>
      </c>
      <c r="H526" s="20">
        <f>'[1]4.ведомства'!I1108</f>
        <v>0</v>
      </c>
      <c r="I526" s="20">
        <f>'[1]4.ведомства'!J1108</f>
        <v>0</v>
      </c>
      <c r="J526" s="20">
        <f>'[1]4.ведомства'!K1108</f>
        <v>0</v>
      </c>
      <c r="K526" s="20">
        <f>'[1]4.ведомства'!L1108</f>
        <v>0</v>
      </c>
      <c r="L526" s="20">
        <f>'[1]4.ведомства'!M1108</f>
        <v>0</v>
      </c>
      <c r="M526" s="20">
        <f>'[1]4.ведомства'!N1108</f>
        <v>0</v>
      </c>
      <c r="N526" s="20">
        <f>'[1]4.ведомства'!O1108</f>
        <v>0</v>
      </c>
      <c r="O526" s="20">
        <f>'[1]4.ведомства'!P1108</f>
        <v>0</v>
      </c>
      <c r="P526" s="20">
        <f>'[1]4.ведомства'!Q1108</f>
        <v>0</v>
      </c>
      <c r="Q526" s="20">
        <f>'[1]4.ведомства'!R1108</f>
        <v>0</v>
      </c>
      <c r="R526" s="20">
        <f>'[1]4.ведомства'!S1108</f>
        <v>0</v>
      </c>
      <c r="S526" s="20">
        <f>'[1]4.ведомства'!T1108</f>
        <v>0</v>
      </c>
      <c r="T526" s="20">
        <f>'[1]4.ведомства'!U1108</f>
        <v>0</v>
      </c>
      <c r="U526" s="20">
        <f>'[1]4.ведомства'!V1108</f>
        <v>0</v>
      </c>
      <c r="V526" s="20">
        <f>'[1]4.ведомства'!W1108</f>
        <v>0</v>
      </c>
      <c r="W526" s="20">
        <f>'[1]4.ведомства'!X1108</f>
        <v>0</v>
      </c>
      <c r="X526" s="15"/>
    </row>
    <row r="527" spans="1:24" ht="24">
      <c r="A527" s="21" t="s">
        <v>138</v>
      </c>
      <c r="B527" s="18" t="s">
        <v>108</v>
      </c>
      <c r="C527" s="18" t="s">
        <v>45</v>
      </c>
      <c r="D527" s="18" t="s">
        <v>479</v>
      </c>
      <c r="E527" s="18" t="s">
        <v>471</v>
      </c>
      <c r="F527" s="20">
        <f>'[1]4.ведомства'!G1109</f>
        <v>2100000</v>
      </c>
      <c r="G527" s="20">
        <f>'[1]4.ведомства'!H1109</f>
        <v>0</v>
      </c>
      <c r="H527" s="20">
        <f>'[1]4.ведомства'!I1109</f>
        <v>0</v>
      </c>
      <c r="I527" s="20">
        <f>'[1]4.ведомства'!J1109</f>
        <v>0</v>
      </c>
      <c r="J527" s="20">
        <f>'[1]4.ведомства'!K1109</f>
        <v>2100000</v>
      </c>
      <c r="K527" s="20">
        <f>'[1]4.ведомства'!L1109</f>
        <v>0</v>
      </c>
      <c r="L527" s="20">
        <f>'[1]4.ведомства'!M1109</f>
        <v>2100000</v>
      </c>
      <c r="M527" s="20">
        <f>'[1]4.ведомства'!N1109</f>
        <v>0</v>
      </c>
      <c r="N527" s="20">
        <f>'[1]4.ведомства'!O1109</f>
        <v>0</v>
      </c>
      <c r="O527" s="20">
        <f>'[1]4.ведомства'!P1109</f>
        <v>0</v>
      </c>
      <c r="P527" s="20">
        <f>'[1]4.ведомства'!Q1109</f>
        <v>2100000</v>
      </c>
      <c r="Q527" s="20">
        <f>'[1]4.ведомства'!R1109</f>
        <v>0</v>
      </c>
      <c r="R527" s="20">
        <f>'[1]4.ведомства'!S1109</f>
        <v>2100000</v>
      </c>
      <c r="S527" s="20">
        <f>'[1]4.ведомства'!T1109</f>
        <v>0</v>
      </c>
      <c r="T527" s="20">
        <f>'[1]4.ведомства'!U1109</f>
        <v>0</v>
      </c>
      <c r="U527" s="20">
        <f>'[1]4.ведомства'!V1109</f>
        <v>0</v>
      </c>
      <c r="V527" s="20">
        <f>'[1]4.ведомства'!W1109</f>
        <v>2100000</v>
      </c>
      <c r="W527" s="20">
        <f>'[1]4.ведомства'!X1109</f>
        <v>0</v>
      </c>
      <c r="X527" s="15"/>
    </row>
    <row r="528" spans="1:24" ht="24">
      <c r="A528" s="21" t="s">
        <v>480</v>
      </c>
      <c r="B528" s="18" t="s">
        <v>108</v>
      </c>
      <c r="C528" s="18" t="s">
        <v>45</v>
      </c>
      <c r="D528" s="18" t="s">
        <v>481</v>
      </c>
      <c r="E528" s="18"/>
      <c r="F528" s="20">
        <f t="shared" ref="F528:W528" si="362">F533+F529+F535+F531</f>
        <v>9150000</v>
      </c>
      <c r="G528" s="20">
        <f t="shared" si="362"/>
        <v>0</v>
      </c>
      <c r="H528" s="20">
        <f t="shared" si="362"/>
        <v>0</v>
      </c>
      <c r="I528" s="20">
        <f t="shared" si="362"/>
        <v>0</v>
      </c>
      <c r="J528" s="20">
        <f t="shared" si="362"/>
        <v>9150000</v>
      </c>
      <c r="K528" s="20">
        <f t="shared" si="362"/>
        <v>0</v>
      </c>
      <c r="L528" s="20">
        <f t="shared" si="362"/>
        <v>9460774.7699999996</v>
      </c>
      <c r="M528" s="20">
        <f t="shared" si="362"/>
        <v>0</v>
      </c>
      <c r="N528" s="20">
        <f t="shared" si="362"/>
        <v>0</v>
      </c>
      <c r="O528" s="20">
        <f t="shared" si="362"/>
        <v>0</v>
      </c>
      <c r="P528" s="20">
        <f t="shared" si="362"/>
        <v>9460774.7699999996</v>
      </c>
      <c r="Q528" s="20">
        <f t="shared" si="362"/>
        <v>0</v>
      </c>
      <c r="R528" s="20">
        <f t="shared" si="362"/>
        <v>9330853.1999999993</v>
      </c>
      <c r="S528" s="20">
        <f t="shared" si="362"/>
        <v>0</v>
      </c>
      <c r="T528" s="20">
        <f t="shared" si="362"/>
        <v>0</v>
      </c>
      <c r="U528" s="20">
        <f t="shared" si="362"/>
        <v>0</v>
      </c>
      <c r="V528" s="20">
        <f t="shared" si="362"/>
        <v>9330853.1999999993</v>
      </c>
      <c r="W528" s="20">
        <f t="shared" si="362"/>
        <v>0</v>
      </c>
      <c r="X528" s="15"/>
    </row>
    <row r="529" spans="1:24" ht="24">
      <c r="A529" s="21" t="s">
        <v>456</v>
      </c>
      <c r="B529" s="18" t="s">
        <v>108</v>
      </c>
      <c r="C529" s="18" t="s">
        <v>45</v>
      </c>
      <c r="D529" s="18" t="s">
        <v>482</v>
      </c>
      <c r="E529" s="18"/>
      <c r="F529" s="20">
        <f t="shared" ref="F529:W529" si="363">F530</f>
        <v>200000</v>
      </c>
      <c r="G529" s="20">
        <f t="shared" si="363"/>
        <v>0</v>
      </c>
      <c r="H529" s="20">
        <f t="shared" si="363"/>
        <v>0</v>
      </c>
      <c r="I529" s="20">
        <f t="shared" si="363"/>
        <v>0</v>
      </c>
      <c r="J529" s="20">
        <f t="shared" si="363"/>
        <v>200000</v>
      </c>
      <c r="K529" s="20">
        <f t="shared" si="363"/>
        <v>0</v>
      </c>
      <c r="L529" s="20">
        <f t="shared" si="363"/>
        <v>200000</v>
      </c>
      <c r="M529" s="20">
        <f t="shared" si="363"/>
        <v>0</v>
      </c>
      <c r="N529" s="20">
        <f t="shared" si="363"/>
        <v>0</v>
      </c>
      <c r="O529" s="20">
        <f t="shared" si="363"/>
        <v>0</v>
      </c>
      <c r="P529" s="20">
        <f t="shared" si="363"/>
        <v>200000</v>
      </c>
      <c r="Q529" s="20">
        <f t="shared" si="363"/>
        <v>0</v>
      </c>
      <c r="R529" s="20">
        <f t="shared" si="363"/>
        <v>200000</v>
      </c>
      <c r="S529" s="20">
        <f t="shared" si="363"/>
        <v>0</v>
      </c>
      <c r="T529" s="20">
        <f t="shared" si="363"/>
        <v>0</v>
      </c>
      <c r="U529" s="20">
        <f t="shared" si="363"/>
        <v>0</v>
      </c>
      <c r="V529" s="20">
        <f t="shared" si="363"/>
        <v>200000</v>
      </c>
      <c r="W529" s="20">
        <f t="shared" si="363"/>
        <v>0</v>
      </c>
      <c r="X529" s="15"/>
    </row>
    <row r="530" spans="1:24" ht="24">
      <c r="A530" s="21" t="s">
        <v>29</v>
      </c>
      <c r="B530" s="18" t="s">
        <v>108</v>
      </c>
      <c r="C530" s="18" t="s">
        <v>45</v>
      </c>
      <c r="D530" s="18" t="s">
        <v>482</v>
      </c>
      <c r="E530" s="18" t="s">
        <v>51</v>
      </c>
      <c r="F530" s="20">
        <f>'[1]4.ведомства'!G1112</f>
        <v>200000</v>
      </c>
      <c r="G530" s="20">
        <f>'[1]4.ведомства'!H1112</f>
        <v>0</v>
      </c>
      <c r="H530" s="20">
        <f>'[1]4.ведомства'!I1112</f>
        <v>0</v>
      </c>
      <c r="I530" s="20">
        <f>'[1]4.ведомства'!J1112</f>
        <v>0</v>
      </c>
      <c r="J530" s="20">
        <f>'[1]4.ведомства'!K1112</f>
        <v>200000</v>
      </c>
      <c r="K530" s="20">
        <f>'[1]4.ведомства'!L1112</f>
        <v>0</v>
      </c>
      <c r="L530" s="20">
        <f>'[1]4.ведомства'!M1112</f>
        <v>200000</v>
      </c>
      <c r="M530" s="20">
        <f>'[1]4.ведомства'!N1112</f>
        <v>0</v>
      </c>
      <c r="N530" s="20">
        <f>'[1]4.ведомства'!O1112</f>
        <v>0</v>
      </c>
      <c r="O530" s="20">
        <f>'[1]4.ведомства'!P1112</f>
        <v>0</v>
      </c>
      <c r="P530" s="20">
        <f>'[1]4.ведомства'!Q1112</f>
        <v>200000</v>
      </c>
      <c r="Q530" s="20">
        <f>'[1]4.ведомства'!R1112</f>
        <v>0</v>
      </c>
      <c r="R530" s="20">
        <f>'[1]4.ведомства'!S1112</f>
        <v>200000</v>
      </c>
      <c r="S530" s="20">
        <f>'[1]4.ведомства'!T1112</f>
        <v>0</v>
      </c>
      <c r="T530" s="20">
        <f>'[1]4.ведомства'!U1112</f>
        <v>0</v>
      </c>
      <c r="U530" s="20">
        <f>'[1]4.ведомства'!V1112</f>
        <v>0</v>
      </c>
      <c r="V530" s="20">
        <f>'[1]4.ведомства'!W1112</f>
        <v>200000</v>
      </c>
      <c r="W530" s="20">
        <f>'[1]4.ведомства'!X1112</f>
        <v>0</v>
      </c>
      <c r="X530" s="15"/>
    </row>
    <row r="531" spans="1:24" hidden="1">
      <c r="A531" s="21" t="s">
        <v>458</v>
      </c>
      <c r="B531" s="18" t="s">
        <v>108</v>
      </c>
      <c r="C531" s="18" t="s">
        <v>45</v>
      </c>
      <c r="D531" s="18" t="s">
        <v>483</v>
      </c>
      <c r="E531" s="18"/>
      <c r="F531" s="20">
        <f t="shared" ref="F531:W531" si="364">F532</f>
        <v>0</v>
      </c>
      <c r="G531" s="20">
        <f t="shared" si="364"/>
        <v>0</v>
      </c>
      <c r="H531" s="20">
        <f t="shared" si="364"/>
        <v>0</v>
      </c>
      <c r="I531" s="20">
        <f t="shared" si="364"/>
        <v>0</v>
      </c>
      <c r="J531" s="20">
        <f t="shared" si="364"/>
        <v>0</v>
      </c>
      <c r="K531" s="20">
        <f t="shared" si="364"/>
        <v>0</v>
      </c>
      <c r="L531" s="20">
        <f t="shared" si="364"/>
        <v>0</v>
      </c>
      <c r="M531" s="20">
        <f t="shared" si="364"/>
        <v>0</v>
      </c>
      <c r="N531" s="20">
        <f t="shared" si="364"/>
        <v>0</v>
      </c>
      <c r="O531" s="20">
        <f t="shared" si="364"/>
        <v>0</v>
      </c>
      <c r="P531" s="20">
        <f t="shared" si="364"/>
        <v>0</v>
      </c>
      <c r="Q531" s="20">
        <f t="shared" si="364"/>
        <v>0</v>
      </c>
      <c r="R531" s="20">
        <f t="shared" si="364"/>
        <v>0</v>
      </c>
      <c r="S531" s="20">
        <f t="shared" si="364"/>
        <v>0</v>
      </c>
      <c r="T531" s="20">
        <f t="shared" si="364"/>
        <v>0</v>
      </c>
      <c r="U531" s="20">
        <f t="shared" si="364"/>
        <v>0</v>
      </c>
      <c r="V531" s="20">
        <f t="shared" si="364"/>
        <v>0</v>
      </c>
      <c r="W531" s="20">
        <f t="shared" si="364"/>
        <v>0</v>
      </c>
      <c r="X531" s="15"/>
    </row>
    <row r="532" spans="1:24" ht="24" hidden="1">
      <c r="A532" s="21" t="s">
        <v>29</v>
      </c>
      <c r="B532" s="18" t="s">
        <v>108</v>
      </c>
      <c r="C532" s="18" t="s">
        <v>45</v>
      </c>
      <c r="D532" s="18" t="s">
        <v>483</v>
      </c>
      <c r="E532" s="18" t="s">
        <v>51</v>
      </c>
      <c r="F532" s="20">
        <f>'[1]4.ведомства'!G1114</f>
        <v>0</v>
      </c>
      <c r="G532" s="20">
        <f>'[1]4.ведомства'!H1114</f>
        <v>0</v>
      </c>
      <c r="H532" s="20">
        <f>'[1]4.ведомства'!I1114</f>
        <v>0</v>
      </c>
      <c r="I532" s="20">
        <f>'[1]4.ведомства'!J1114</f>
        <v>0</v>
      </c>
      <c r="J532" s="20">
        <f>'[1]4.ведомства'!K1114</f>
        <v>0</v>
      </c>
      <c r="K532" s="20">
        <f>'[1]4.ведомства'!L1114</f>
        <v>0</v>
      </c>
      <c r="L532" s="20">
        <f>'[1]4.ведомства'!M1114</f>
        <v>0</v>
      </c>
      <c r="M532" s="20">
        <f>'[1]4.ведомства'!N1114</f>
        <v>0</v>
      </c>
      <c r="N532" s="20">
        <f>'[1]4.ведомства'!O1114</f>
        <v>0</v>
      </c>
      <c r="O532" s="20">
        <f>'[1]4.ведомства'!P1114</f>
        <v>0</v>
      </c>
      <c r="P532" s="20">
        <f>'[1]4.ведомства'!Q1114</f>
        <v>0</v>
      </c>
      <c r="Q532" s="20">
        <f>'[1]4.ведомства'!R1114</f>
        <v>0</v>
      </c>
      <c r="R532" s="20">
        <f>'[1]4.ведомства'!S1114</f>
        <v>0</v>
      </c>
      <c r="S532" s="20">
        <f>'[1]4.ведомства'!T1114</f>
        <v>0</v>
      </c>
      <c r="T532" s="20">
        <f>'[1]4.ведомства'!U1114</f>
        <v>0</v>
      </c>
      <c r="U532" s="20">
        <f>'[1]4.ведомства'!V1114</f>
        <v>0</v>
      </c>
      <c r="V532" s="20">
        <f>'[1]4.ведомства'!W1114</f>
        <v>0</v>
      </c>
      <c r="W532" s="20">
        <f>'[1]4.ведомства'!X1114</f>
        <v>0</v>
      </c>
      <c r="X532" s="15"/>
    </row>
    <row r="533" spans="1:24">
      <c r="A533" s="21" t="s">
        <v>462</v>
      </c>
      <c r="B533" s="18" t="s">
        <v>108</v>
      </c>
      <c r="C533" s="18" t="s">
        <v>45</v>
      </c>
      <c r="D533" s="18" t="s">
        <v>484</v>
      </c>
      <c r="E533" s="18"/>
      <c r="F533" s="20">
        <f t="shared" ref="F533:W533" si="365">F534</f>
        <v>3000000</v>
      </c>
      <c r="G533" s="20">
        <f t="shared" si="365"/>
        <v>0</v>
      </c>
      <c r="H533" s="20">
        <f t="shared" si="365"/>
        <v>0</v>
      </c>
      <c r="I533" s="20">
        <f t="shared" si="365"/>
        <v>0</v>
      </c>
      <c r="J533" s="20">
        <f t="shared" si="365"/>
        <v>3000000</v>
      </c>
      <c r="K533" s="20">
        <f t="shared" si="365"/>
        <v>0</v>
      </c>
      <c r="L533" s="20">
        <f t="shared" si="365"/>
        <v>3310774.77</v>
      </c>
      <c r="M533" s="20">
        <f t="shared" si="365"/>
        <v>0</v>
      </c>
      <c r="N533" s="20">
        <f t="shared" si="365"/>
        <v>0</v>
      </c>
      <c r="O533" s="20">
        <f t="shared" si="365"/>
        <v>0</v>
      </c>
      <c r="P533" s="20">
        <f t="shared" si="365"/>
        <v>3310774.77</v>
      </c>
      <c r="Q533" s="20">
        <f t="shared" si="365"/>
        <v>0</v>
      </c>
      <c r="R533" s="20">
        <f t="shared" si="365"/>
        <v>3180853.2</v>
      </c>
      <c r="S533" s="20">
        <f t="shared" si="365"/>
        <v>0</v>
      </c>
      <c r="T533" s="20">
        <f t="shared" si="365"/>
        <v>0</v>
      </c>
      <c r="U533" s="20">
        <f t="shared" si="365"/>
        <v>0</v>
      </c>
      <c r="V533" s="20">
        <f t="shared" si="365"/>
        <v>3180853.2</v>
      </c>
      <c r="W533" s="20">
        <f t="shared" si="365"/>
        <v>0</v>
      </c>
      <c r="X533" s="15"/>
    </row>
    <row r="534" spans="1:24" ht="24">
      <c r="A534" s="21" t="s">
        <v>29</v>
      </c>
      <c r="B534" s="18" t="s">
        <v>108</v>
      </c>
      <c r="C534" s="18" t="s">
        <v>45</v>
      </c>
      <c r="D534" s="18" t="s">
        <v>484</v>
      </c>
      <c r="E534" s="18" t="s">
        <v>51</v>
      </c>
      <c r="F534" s="20">
        <f>'[1]4.ведомства'!G1116</f>
        <v>3000000</v>
      </c>
      <c r="G534" s="20">
        <f>'[1]4.ведомства'!H1116</f>
        <v>0</v>
      </c>
      <c r="H534" s="20">
        <f>'[1]4.ведомства'!I1116</f>
        <v>0</v>
      </c>
      <c r="I534" s="20">
        <f>'[1]4.ведомства'!J1116</f>
        <v>0</v>
      </c>
      <c r="J534" s="20">
        <f>'[1]4.ведомства'!K1116</f>
        <v>3000000</v>
      </c>
      <c r="K534" s="20">
        <f>'[1]4.ведомства'!L1116</f>
        <v>0</v>
      </c>
      <c r="L534" s="20">
        <f>'[1]4.ведомства'!M1116</f>
        <v>3310774.77</v>
      </c>
      <c r="M534" s="20">
        <f>'[1]4.ведомства'!N1116</f>
        <v>0</v>
      </c>
      <c r="N534" s="20">
        <f>'[1]4.ведомства'!O1116</f>
        <v>0</v>
      </c>
      <c r="O534" s="20">
        <f>'[1]4.ведомства'!P1116</f>
        <v>0</v>
      </c>
      <c r="P534" s="20">
        <f>'[1]4.ведомства'!Q1116</f>
        <v>3310774.77</v>
      </c>
      <c r="Q534" s="20">
        <f>'[1]4.ведомства'!R1116</f>
        <v>0</v>
      </c>
      <c r="R534" s="20">
        <f>'[1]4.ведомства'!S1116</f>
        <v>3180853.2</v>
      </c>
      <c r="S534" s="20">
        <f>'[1]4.ведомства'!T1116</f>
        <v>0</v>
      </c>
      <c r="T534" s="20">
        <f>'[1]4.ведомства'!U1116</f>
        <v>0</v>
      </c>
      <c r="U534" s="20">
        <f>'[1]4.ведомства'!V1116</f>
        <v>0</v>
      </c>
      <c r="V534" s="20">
        <f>'[1]4.ведомства'!W1116</f>
        <v>3180853.2</v>
      </c>
      <c r="W534" s="20">
        <f>'[1]4.ведомства'!X1116</f>
        <v>0</v>
      </c>
      <c r="X534" s="15"/>
    </row>
    <row r="535" spans="1:24" ht="24">
      <c r="A535" s="21" t="s">
        <v>485</v>
      </c>
      <c r="B535" s="18" t="s">
        <v>108</v>
      </c>
      <c r="C535" s="18" t="s">
        <v>45</v>
      </c>
      <c r="D535" s="18" t="s">
        <v>486</v>
      </c>
      <c r="E535" s="18"/>
      <c r="F535" s="20">
        <f t="shared" ref="F535:W535" si="366">F536</f>
        <v>5950000</v>
      </c>
      <c r="G535" s="20">
        <f t="shared" si="366"/>
        <v>0</v>
      </c>
      <c r="H535" s="20">
        <f t="shared" si="366"/>
        <v>0</v>
      </c>
      <c r="I535" s="20">
        <f t="shared" si="366"/>
        <v>0</v>
      </c>
      <c r="J535" s="20">
        <f t="shared" si="366"/>
        <v>5950000</v>
      </c>
      <c r="K535" s="20">
        <f t="shared" si="366"/>
        <v>0</v>
      </c>
      <c r="L535" s="20">
        <f t="shared" si="366"/>
        <v>5950000</v>
      </c>
      <c r="M535" s="20">
        <f t="shared" si="366"/>
        <v>0</v>
      </c>
      <c r="N535" s="20">
        <f t="shared" si="366"/>
        <v>0</v>
      </c>
      <c r="O535" s="20">
        <f t="shared" si="366"/>
        <v>0</v>
      </c>
      <c r="P535" s="20">
        <f t="shared" si="366"/>
        <v>5950000</v>
      </c>
      <c r="Q535" s="20">
        <f t="shared" si="366"/>
        <v>0</v>
      </c>
      <c r="R535" s="20">
        <f t="shared" si="366"/>
        <v>5950000</v>
      </c>
      <c r="S535" s="20">
        <f t="shared" si="366"/>
        <v>0</v>
      </c>
      <c r="T535" s="20">
        <f t="shared" si="366"/>
        <v>0</v>
      </c>
      <c r="U535" s="20">
        <f t="shared" si="366"/>
        <v>0</v>
      </c>
      <c r="V535" s="20">
        <f t="shared" si="366"/>
        <v>5950000</v>
      </c>
      <c r="W535" s="20">
        <f t="shared" si="366"/>
        <v>0</v>
      </c>
      <c r="X535" s="15"/>
    </row>
    <row r="536" spans="1:24" ht="24">
      <c r="A536" s="21" t="s">
        <v>29</v>
      </c>
      <c r="B536" s="18" t="s">
        <v>108</v>
      </c>
      <c r="C536" s="18" t="s">
        <v>45</v>
      </c>
      <c r="D536" s="18" t="s">
        <v>486</v>
      </c>
      <c r="E536" s="18" t="s">
        <v>51</v>
      </c>
      <c r="F536" s="20">
        <f>'[1]4.ведомства'!G1118</f>
        <v>5950000</v>
      </c>
      <c r="G536" s="20">
        <f>'[1]4.ведомства'!H1118</f>
        <v>0</v>
      </c>
      <c r="H536" s="20">
        <f>'[1]4.ведомства'!I1118</f>
        <v>0</v>
      </c>
      <c r="I536" s="20">
        <f>'[1]4.ведомства'!J1118</f>
        <v>0</v>
      </c>
      <c r="J536" s="20">
        <f>'[1]4.ведомства'!K1118</f>
        <v>5950000</v>
      </c>
      <c r="K536" s="20">
        <f>'[1]4.ведомства'!L1118</f>
        <v>0</v>
      </c>
      <c r="L536" s="20">
        <f>'[1]4.ведомства'!M1118</f>
        <v>5950000</v>
      </c>
      <c r="M536" s="20">
        <f>'[1]4.ведомства'!N1118</f>
        <v>0</v>
      </c>
      <c r="N536" s="20">
        <f>'[1]4.ведомства'!O1118</f>
        <v>0</v>
      </c>
      <c r="O536" s="20">
        <f>'[1]4.ведомства'!P1118</f>
        <v>0</v>
      </c>
      <c r="P536" s="20">
        <f>'[1]4.ведомства'!Q1118</f>
        <v>5950000</v>
      </c>
      <c r="Q536" s="20">
        <f>'[1]4.ведомства'!R1118</f>
        <v>0</v>
      </c>
      <c r="R536" s="20">
        <f>'[1]4.ведомства'!S1118</f>
        <v>5950000</v>
      </c>
      <c r="S536" s="20">
        <f>'[1]4.ведомства'!T1118</f>
        <v>0</v>
      </c>
      <c r="T536" s="20">
        <f>'[1]4.ведомства'!U1118</f>
        <v>0</v>
      </c>
      <c r="U536" s="20">
        <f>'[1]4.ведомства'!V1118</f>
        <v>0</v>
      </c>
      <c r="V536" s="20">
        <f>'[1]4.ведомства'!W1118</f>
        <v>5950000</v>
      </c>
      <c r="W536" s="20">
        <f>'[1]4.ведомства'!X1118</f>
        <v>0</v>
      </c>
      <c r="X536" s="15"/>
    </row>
    <row r="537" spans="1:24" ht="24">
      <c r="A537" s="21" t="s">
        <v>487</v>
      </c>
      <c r="B537" s="18" t="s">
        <v>108</v>
      </c>
      <c r="C537" s="18" t="s">
        <v>45</v>
      </c>
      <c r="D537" s="18" t="s">
        <v>488</v>
      </c>
      <c r="E537" s="18"/>
      <c r="F537" s="20">
        <f>F548+F544+F542+F538+F540+F550+F546</f>
        <v>99957778.420000002</v>
      </c>
      <c r="G537" s="20">
        <f t="shared" ref="G537:W537" si="367">G548+G544+G542+G538+G540+G550+G546</f>
        <v>70000000</v>
      </c>
      <c r="H537" s="20">
        <f t="shared" si="367"/>
        <v>0</v>
      </c>
      <c r="I537" s="20">
        <f t="shared" si="367"/>
        <v>0</v>
      </c>
      <c r="J537" s="20">
        <f t="shared" si="367"/>
        <v>99957778.420000002</v>
      </c>
      <c r="K537" s="20">
        <f t="shared" si="367"/>
        <v>70000000</v>
      </c>
      <c r="L537" s="20">
        <f t="shared" si="367"/>
        <v>117590086.06999999</v>
      </c>
      <c r="M537" s="20">
        <f t="shared" si="367"/>
        <v>85121096.879999995</v>
      </c>
      <c r="N537" s="20">
        <f t="shared" si="367"/>
        <v>0</v>
      </c>
      <c r="O537" s="20">
        <f t="shared" si="367"/>
        <v>0</v>
      </c>
      <c r="P537" s="20">
        <f t="shared" si="367"/>
        <v>117590086.06999999</v>
      </c>
      <c r="Q537" s="20">
        <f t="shared" si="367"/>
        <v>85121096.879999995</v>
      </c>
      <c r="R537" s="20">
        <f t="shared" si="367"/>
        <v>17447619.140000001</v>
      </c>
      <c r="S537" s="20">
        <f t="shared" si="367"/>
        <v>0</v>
      </c>
      <c r="T537" s="20">
        <f t="shared" si="367"/>
        <v>0</v>
      </c>
      <c r="U537" s="20">
        <f t="shared" si="367"/>
        <v>0</v>
      </c>
      <c r="V537" s="20">
        <f t="shared" si="367"/>
        <v>17447619.140000001</v>
      </c>
      <c r="W537" s="20">
        <f t="shared" si="367"/>
        <v>0</v>
      </c>
      <c r="X537" s="15"/>
    </row>
    <row r="538" spans="1:24" ht="48">
      <c r="A538" s="28" t="s">
        <v>32</v>
      </c>
      <c r="B538" s="18" t="s">
        <v>108</v>
      </c>
      <c r="C538" s="18" t="s">
        <v>45</v>
      </c>
      <c r="D538" s="18" t="s">
        <v>489</v>
      </c>
      <c r="E538" s="18"/>
      <c r="F538" s="20">
        <f t="shared" ref="F538:W538" si="368">F539</f>
        <v>175000</v>
      </c>
      <c r="G538" s="20">
        <f t="shared" si="368"/>
        <v>0</v>
      </c>
      <c r="H538" s="20">
        <f t="shared" si="368"/>
        <v>0</v>
      </c>
      <c r="I538" s="20">
        <f t="shared" si="368"/>
        <v>0</v>
      </c>
      <c r="J538" s="20">
        <f t="shared" si="368"/>
        <v>175000</v>
      </c>
      <c r="K538" s="20">
        <f t="shared" si="368"/>
        <v>0</v>
      </c>
      <c r="L538" s="20">
        <f t="shared" si="368"/>
        <v>175000</v>
      </c>
      <c r="M538" s="20">
        <f t="shared" si="368"/>
        <v>0</v>
      </c>
      <c r="N538" s="20">
        <f t="shared" si="368"/>
        <v>0</v>
      </c>
      <c r="O538" s="20">
        <f t="shared" si="368"/>
        <v>0</v>
      </c>
      <c r="P538" s="20">
        <f t="shared" si="368"/>
        <v>175000</v>
      </c>
      <c r="Q538" s="20">
        <f t="shared" si="368"/>
        <v>0</v>
      </c>
      <c r="R538" s="20">
        <f t="shared" si="368"/>
        <v>175000</v>
      </c>
      <c r="S538" s="20">
        <f t="shared" si="368"/>
        <v>0</v>
      </c>
      <c r="T538" s="20">
        <f t="shared" si="368"/>
        <v>0</v>
      </c>
      <c r="U538" s="20">
        <f t="shared" si="368"/>
        <v>0</v>
      </c>
      <c r="V538" s="20">
        <f t="shared" si="368"/>
        <v>175000</v>
      </c>
      <c r="W538" s="20">
        <f t="shared" si="368"/>
        <v>0</v>
      </c>
      <c r="X538" s="15"/>
    </row>
    <row r="539" spans="1:24" ht="24">
      <c r="A539" s="21" t="s">
        <v>138</v>
      </c>
      <c r="B539" s="18" t="s">
        <v>108</v>
      </c>
      <c r="C539" s="18" t="s">
        <v>45</v>
      </c>
      <c r="D539" s="18" t="s">
        <v>489</v>
      </c>
      <c r="E539" s="18" t="s">
        <v>471</v>
      </c>
      <c r="F539" s="20">
        <f>'[1]4.ведомства'!G1121</f>
        <v>175000</v>
      </c>
      <c r="G539" s="20">
        <f>'[1]4.ведомства'!H1121</f>
        <v>0</v>
      </c>
      <c r="H539" s="20">
        <f>'[1]4.ведомства'!I1121</f>
        <v>0</v>
      </c>
      <c r="I539" s="20">
        <f>'[1]4.ведомства'!J1121</f>
        <v>0</v>
      </c>
      <c r="J539" s="20">
        <f>'[1]4.ведомства'!K1121</f>
        <v>175000</v>
      </c>
      <c r="K539" s="20">
        <f>'[1]4.ведомства'!L1121</f>
        <v>0</v>
      </c>
      <c r="L539" s="20">
        <f>'[1]4.ведомства'!M1121</f>
        <v>175000</v>
      </c>
      <c r="M539" s="20">
        <f>'[1]4.ведомства'!N1121</f>
        <v>0</v>
      </c>
      <c r="N539" s="20">
        <f>'[1]4.ведомства'!O1121</f>
        <v>0</v>
      </c>
      <c r="O539" s="20">
        <f>'[1]4.ведомства'!P1121</f>
        <v>0</v>
      </c>
      <c r="P539" s="20">
        <f>'[1]4.ведомства'!Q1121</f>
        <v>175000</v>
      </c>
      <c r="Q539" s="20">
        <f>'[1]4.ведомства'!R1121</f>
        <v>0</v>
      </c>
      <c r="R539" s="20">
        <f>'[1]4.ведомства'!S1121</f>
        <v>175000</v>
      </c>
      <c r="S539" s="20">
        <f>'[1]4.ведомства'!T1121</f>
        <v>0</v>
      </c>
      <c r="T539" s="20">
        <f>'[1]4.ведомства'!U1121</f>
        <v>0</v>
      </c>
      <c r="U539" s="20">
        <f>'[1]4.ведомства'!V1121</f>
        <v>0</v>
      </c>
      <c r="V539" s="20">
        <f>'[1]4.ведомства'!W1121</f>
        <v>175000</v>
      </c>
      <c r="W539" s="20">
        <f>'[1]4.ведомства'!X1121</f>
        <v>0</v>
      </c>
      <c r="X539" s="15"/>
    </row>
    <row r="540" spans="1:24" ht="24">
      <c r="A540" s="37" t="s">
        <v>490</v>
      </c>
      <c r="B540" s="18" t="s">
        <v>108</v>
      </c>
      <c r="C540" s="18" t="s">
        <v>45</v>
      </c>
      <c r="D540" s="18" t="s">
        <v>491</v>
      </c>
      <c r="E540" s="18"/>
      <c r="F540" s="20">
        <f t="shared" ref="F540:W540" si="369">F541</f>
        <v>70000000</v>
      </c>
      <c r="G540" s="20">
        <f t="shared" si="369"/>
        <v>70000000</v>
      </c>
      <c r="H540" s="20">
        <f t="shared" si="369"/>
        <v>0</v>
      </c>
      <c r="I540" s="20">
        <f t="shared" si="369"/>
        <v>0</v>
      </c>
      <c r="J540" s="20">
        <f t="shared" si="369"/>
        <v>70000000</v>
      </c>
      <c r="K540" s="20">
        <f t="shared" si="369"/>
        <v>70000000</v>
      </c>
      <c r="L540" s="20">
        <f t="shared" si="369"/>
        <v>85121096.879999995</v>
      </c>
      <c r="M540" s="20">
        <f t="shared" si="369"/>
        <v>85121096.879999995</v>
      </c>
      <c r="N540" s="20">
        <f t="shared" si="369"/>
        <v>0</v>
      </c>
      <c r="O540" s="20">
        <f t="shared" si="369"/>
        <v>0</v>
      </c>
      <c r="P540" s="20">
        <f t="shared" si="369"/>
        <v>85121096.879999995</v>
      </c>
      <c r="Q540" s="20">
        <f t="shared" si="369"/>
        <v>85121096.879999995</v>
      </c>
      <c r="R540" s="20">
        <f t="shared" si="369"/>
        <v>0</v>
      </c>
      <c r="S540" s="20">
        <f t="shared" si="369"/>
        <v>0</v>
      </c>
      <c r="T540" s="20">
        <f t="shared" si="369"/>
        <v>0</v>
      </c>
      <c r="U540" s="20">
        <f t="shared" si="369"/>
        <v>0</v>
      </c>
      <c r="V540" s="20">
        <f t="shared" si="369"/>
        <v>0</v>
      </c>
      <c r="W540" s="20">
        <f t="shared" si="369"/>
        <v>0</v>
      </c>
      <c r="X540" s="15"/>
    </row>
    <row r="541" spans="1:24" ht="24">
      <c r="A541" s="21" t="s">
        <v>297</v>
      </c>
      <c r="B541" s="18" t="s">
        <v>108</v>
      </c>
      <c r="C541" s="18" t="s">
        <v>45</v>
      </c>
      <c r="D541" s="18" t="s">
        <v>491</v>
      </c>
      <c r="E541" s="18" t="s">
        <v>298</v>
      </c>
      <c r="F541" s="20">
        <f>'[1]4.ведомства'!G1123</f>
        <v>70000000</v>
      </c>
      <c r="G541" s="20">
        <f>'[1]4.ведомства'!H1123</f>
        <v>70000000</v>
      </c>
      <c r="H541" s="20">
        <f>'[1]4.ведомства'!I1123</f>
        <v>0</v>
      </c>
      <c r="I541" s="20">
        <f>'[1]4.ведомства'!J1123</f>
        <v>0</v>
      </c>
      <c r="J541" s="20">
        <f>'[1]4.ведомства'!K1123</f>
        <v>70000000</v>
      </c>
      <c r="K541" s="20">
        <f>'[1]4.ведомства'!L1123</f>
        <v>70000000</v>
      </c>
      <c r="L541" s="20">
        <f>'[1]4.ведомства'!M1123</f>
        <v>85121096.879999995</v>
      </c>
      <c r="M541" s="20">
        <f>'[1]4.ведомства'!N1123</f>
        <v>85121096.879999995</v>
      </c>
      <c r="N541" s="20">
        <f>'[1]4.ведомства'!O1123</f>
        <v>0</v>
      </c>
      <c r="O541" s="20">
        <f>'[1]4.ведомства'!P1123</f>
        <v>0</v>
      </c>
      <c r="P541" s="20">
        <f>'[1]4.ведомства'!Q1123</f>
        <v>85121096.879999995</v>
      </c>
      <c r="Q541" s="20">
        <f>'[1]4.ведомства'!R1123</f>
        <v>85121096.879999995</v>
      </c>
      <c r="R541" s="20">
        <f>'[1]4.ведомства'!S1123</f>
        <v>0</v>
      </c>
      <c r="S541" s="20">
        <f>'[1]4.ведомства'!T1123</f>
        <v>0</v>
      </c>
      <c r="T541" s="20">
        <f>'[1]4.ведомства'!U1123</f>
        <v>0</v>
      </c>
      <c r="U541" s="20">
        <f>'[1]4.ведомства'!V1123</f>
        <v>0</v>
      </c>
      <c r="V541" s="20">
        <f>'[1]4.ведомства'!W1123</f>
        <v>0</v>
      </c>
      <c r="W541" s="20">
        <f>'[1]4.ведомства'!X1123</f>
        <v>0</v>
      </c>
      <c r="X541" s="15"/>
    </row>
    <row r="542" spans="1:24">
      <c r="A542" s="21" t="s">
        <v>492</v>
      </c>
      <c r="B542" s="18" t="s">
        <v>108</v>
      </c>
      <c r="C542" s="18" t="s">
        <v>45</v>
      </c>
      <c r="D542" s="18" t="s">
        <v>493</v>
      </c>
      <c r="E542" s="18"/>
      <c r="F542" s="20">
        <f t="shared" ref="F542:W542" si="370">F543</f>
        <v>12352941.18</v>
      </c>
      <c r="G542" s="20">
        <f t="shared" si="370"/>
        <v>0</v>
      </c>
      <c r="H542" s="20">
        <f t="shared" si="370"/>
        <v>0</v>
      </c>
      <c r="I542" s="20">
        <f t="shared" si="370"/>
        <v>0</v>
      </c>
      <c r="J542" s="20">
        <f t="shared" si="370"/>
        <v>12352941.18</v>
      </c>
      <c r="K542" s="20">
        <f t="shared" si="370"/>
        <v>0</v>
      </c>
      <c r="L542" s="20">
        <f t="shared" si="370"/>
        <v>15021370.050000001</v>
      </c>
      <c r="M542" s="20">
        <f t="shared" si="370"/>
        <v>0</v>
      </c>
      <c r="N542" s="20">
        <f t="shared" si="370"/>
        <v>0</v>
      </c>
      <c r="O542" s="20">
        <f t="shared" si="370"/>
        <v>0</v>
      </c>
      <c r="P542" s="20">
        <f t="shared" si="370"/>
        <v>15021370.050000001</v>
      </c>
      <c r="Q542" s="20">
        <f t="shared" si="370"/>
        <v>0</v>
      </c>
      <c r="R542" s="20">
        <f t="shared" si="370"/>
        <v>0</v>
      </c>
      <c r="S542" s="20">
        <f t="shared" si="370"/>
        <v>0</v>
      </c>
      <c r="T542" s="20">
        <f t="shared" si="370"/>
        <v>0</v>
      </c>
      <c r="U542" s="20">
        <f t="shared" si="370"/>
        <v>0</v>
      </c>
      <c r="V542" s="20">
        <f t="shared" si="370"/>
        <v>0</v>
      </c>
      <c r="W542" s="20">
        <f t="shared" si="370"/>
        <v>0</v>
      </c>
      <c r="X542" s="15"/>
    </row>
    <row r="543" spans="1:24" ht="24">
      <c r="A543" s="21" t="s">
        <v>297</v>
      </c>
      <c r="B543" s="18" t="s">
        <v>108</v>
      </c>
      <c r="C543" s="18" t="s">
        <v>45</v>
      </c>
      <c r="D543" s="18" t="s">
        <v>493</v>
      </c>
      <c r="E543" s="18" t="s">
        <v>298</v>
      </c>
      <c r="F543" s="20">
        <f>'[1]4.ведомства'!G1125</f>
        <v>12352941.18</v>
      </c>
      <c r="G543" s="20">
        <f>'[1]4.ведомства'!H1125</f>
        <v>0</v>
      </c>
      <c r="H543" s="20">
        <f>'[1]4.ведомства'!I1125</f>
        <v>0</v>
      </c>
      <c r="I543" s="20">
        <f>'[1]4.ведомства'!J1125</f>
        <v>0</v>
      </c>
      <c r="J543" s="20">
        <f>'[1]4.ведомства'!K1125</f>
        <v>12352941.18</v>
      </c>
      <c r="K543" s="20">
        <f>'[1]4.ведомства'!L1125</f>
        <v>0</v>
      </c>
      <c r="L543" s="20">
        <f>'[1]4.ведомства'!M1125</f>
        <v>15021370.050000001</v>
      </c>
      <c r="M543" s="20">
        <f>'[1]4.ведомства'!N1125</f>
        <v>0</v>
      </c>
      <c r="N543" s="20">
        <f>'[1]4.ведомства'!O1125</f>
        <v>0</v>
      </c>
      <c r="O543" s="20">
        <f>'[1]4.ведомства'!P1125</f>
        <v>0</v>
      </c>
      <c r="P543" s="20">
        <f>'[1]4.ведомства'!Q1125</f>
        <v>15021370.050000001</v>
      </c>
      <c r="Q543" s="20">
        <f>'[1]4.ведомства'!R1125</f>
        <v>0</v>
      </c>
      <c r="R543" s="20">
        <f>'[1]4.ведомства'!S1125</f>
        <v>0</v>
      </c>
      <c r="S543" s="20">
        <f>'[1]4.ведомства'!T1125</f>
        <v>0</v>
      </c>
      <c r="T543" s="20">
        <f>'[1]4.ведомства'!U1125</f>
        <v>0</v>
      </c>
      <c r="U543" s="20">
        <f>'[1]4.ведомства'!V1125</f>
        <v>0</v>
      </c>
      <c r="V543" s="20">
        <f>'[1]4.ведомства'!W1125</f>
        <v>0</v>
      </c>
      <c r="W543" s="20">
        <f>'[1]4.ведомства'!X1125</f>
        <v>0</v>
      </c>
      <c r="X543" s="15"/>
    </row>
    <row r="544" spans="1:24" ht="36">
      <c r="A544" s="22" t="s">
        <v>156</v>
      </c>
      <c r="B544" s="18" t="s">
        <v>108</v>
      </c>
      <c r="C544" s="18" t="s">
        <v>45</v>
      </c>
      <c r="D544" s="18" t="s">
        <v>494</v>
      </c>
      <c r="E544" s="19"/>
      <c r="F544" s="20">
        <f t="shared" ref="F544:W544" si="371">F545</f>
        <v>17429837.239999998</v>
      </c>
      <c r="G544" s="20">
        <f t="shared" si="371"/>
        <v>0</v>
      </c>
      <c r="H544" s="20">
        <f t="shared" si="371"/>
        <v>0</v>
      </c>
      <c r="I544" s="20">
        <f t="shared" si="371"/>
        <v>0</v>
      </c>
      <c r="J544" s="20">
        <f t="shared" si="371"/>
        <v>17429837.239999998</v>
      </c>
      <c r="K544" s="20">
        <f t="shared" si="371"/>
        <v>0</v>
      </c>
      <c r="L544" s="20">
        <f t="shared" si="371"/>
        <v>17272619.140000001</v>
      </c>
      <c r="M544" s="20">
        <f t="shared" si="371"/>
        <v>0</v>
      </c>
      <c r="N544" s="20">
        <f t="shared" si="371"/>
        <v>0</v>
      </c>
      <c r="O544" s="20">
        <f t="shared" si="371"/>
        <v>0</v>
      </c>
      <c r="P544" s="20">
        <f t="shared" si="371"/>
        <v>17272619.140000001</v>
      </c>
      <c r="Q544" s="20">
        <f t="shared" si="371"/>
        <v>0</v>
      </c>
      <c r="R544" s="20">
        <f t="shared" si="371"/>
        <v>17272619.140000001</v>
      </c>
      <c r="S544" s="20">
        <f t="shared" si="371"/>
        <v>0</v>
      </c>
      <c r="T544" s="20">
        <f t="shared" si="371"/>
        <v>0</v>
      </c>
      <c r="U544" s="20">
        <f t="shared" si="371"/>
        <v>0</v>
      </c>
      <c r="V544" s="20">
        <f t="shared" si="371"/>
        <v>17272619.140000001</v>
      </c>
      <c r="W544" s="20">
        <f t="shared" si="371"/>
        <v>0</v>
      </c>
      <c r="X544" s="15"/>
    </row>
    <row r="545" spans="1:24" ht="24">
      <c r="A545" s="21" t="s">
        <v>138</v>
      </c>
      <c r="B545" s="18" t="s">
        <v>108</v>
      </c>
      <c r="C545" s="18" t="s">
        <v>45</v>
      </c>
      <c r="D545" s="18" t="s">
        <v>494</v>
      </c>
      <c r="E545" s="19">
        <v>600</v>
      </c>
      <c r="F545" s="20">
        <f>'[1]4.ведомства'!G1127</f>
        <v>17429837.239999998</v>
      </c>
      <c r="G545" s="20">
        <f>'[1]4.ведомства'!H1127</f>
        <v>0</v>
      </c>
      <c r="H545" s="20">
        <f>'[1]4.ведомства'!I1127</f>
        <v>0</v>
      </c>
      <c r="I545" s="20">
        <f>'[1]4.ведомства'!J1127</f>
        <v>0</v>
      </c>
      <c r="J545" s="20">
        <f>'[1]4.ведомства'!K1127</f>
        <v>17429837.239999998</v>
      </c>
      <c r="K545" s="20">
        <f>'[1]4.ведомства'!L1127</f>
        <v>0</v>
      </c>
      <c r="L545" s="20">
        <f>'[1]4.ведомства'!M1127</f>
        <v>17272619.140000001</v>
      </c>
      <c r="M545" s="20">
        <f>'[1]4.ведомства'!N1127</f>
        <v>0</v>
      </c>
      <c r="N545" s="20">
        <f>'[1]4.ведомства'!O1127</f>
        <v>0</v>
      </c>
      <c r="O545" s="20">
        <f>'[1]4.ведомства'!P1127</f>
        <v>0</v>
      </c>
      <c r="P545" s="20">
        <f>'[1]4.ведомства'!Q1127</f>
        <v>17272619.140000001</v>
      </c>
      <c r="Q545" s="20">
        <f>'[1]4.ведомства'!R1127</f>
        <v>0</v>
      </c>
      <c r="R545" s="20">
        <f>'[1]4.ведомства'!S1127</f>
        <v>17272619.140000001</v>
      </c>
      <c r="S545" s="20">
        <f>'[1]4.ведомства'!T1127</f>
        <v>0</v>
      </c>
      <c r="T545" s="20">
        <f>'[1]4.ведомства'!U1127</f>
        <v>0</v>
      </c>
      <c r="U545" s="20">
        <f>'[1]4.ведомства'!V1127</f>
        <v>0</v>
      </c>
      <c r="V545" s="20">
        <f>'[1]4.ведомства'!W1127</f>
        <v>17272619.140000001</v>
      </c>
      <c r="W545" s="20">
        <f>'[1]4.ведомства'!X1127</f>
        <v>0</v>
      </c>
      <c r="X545" s="15"/>
    </row>
    <row r="546" spans="1:24" ht="24" hidden="1">
      <c r="A546" s="21" t="s">
        <v>160</v>
      </c>
      <c r="B546" s="18" t="s">
        <v>108</v>
      </c>
      <c r="C546" s="18" t="s">
        <v>45</v>
      </c>
      <c r="D546" s="18" t="s">
        <v>495</v>
      </c>
      <c r="E546" s="19"/>
      <c r="F546" s="20">
        <f>F547</f>
        <v>0</v>
      </c>
      <c r="G546" s="20">
        <f t="shared" ref="G546:W546" si="372">G547</f>
        <v>0</v>
      </c>
      <c r="H546" s="20">
        <f t="shared" si="372"/>
        <v>0</v>
      </c>
      <c r="I546" s="20">
        <f t="shared" si="372"/>
        <v>0</v>
      </c>
      <c r="J546" s="20">
        <f t="shared" si="372"/>
        <v>0</v>
      </c>
      <c r="K546" s="20">
        <f t="shared" si="372"/>
        <v>0</v>
      </c>
      <c r="L546" s="20">
        <f t="shared" si="372"/>
        <v>0</v>
      </c>
      <c r="M546" s="20">
        <f t="shared" si="372"/>
        <v>0</v>
      </c>
      <c r="N546" s="20">
        <f t="shared" si="372"/>
        <v>0</v>
      </c>
      <c r="O546" s="20">
        <f t="shared" si="372"/>
        <v>0</v>
      </c>
      <c r="P546" s="20">
        <f t="shared" si="372"/>
        <v>0</v>
      </c>
      <c r="Q546" s="20">
        <f t="shared" si="372"/>
        <v>0</v>
      </c>
      <c r="R546" s="20">
        <f t="shared" si="372"/>
        <v>0</v>
      </c>
      <c r="S546" s="20">
        <f t="shared" si="372"/>
        <v>0</v>
      </c>
      <c r="T546" s="20">
        <f t="shared" si="372"/>
        <v>0</v>
      </c>
      <c r="U546" s="20">
        <f t="shared" si="372"/>
        <v>0</v>
      </c>
      <c r="V546" s="20">
        <f t="shared" si="372"/>
        <v>0</v>
      </c>
      <c r="W546" s="20">
        <f t="shared" si="372"/>
        <v>0</v>
      </c>
      <c r="X546" s="15"/>
    </row>
    <row r="547" spans="1:24" ht="24" hidden="1">
      <c r="A547" s="21" t="s">
        <v>138</v>
      </c>
      <c r="B547" s="18" t="s">
        <v>108</v>
      </c>
      <c r="C547" s="18" t="s">
        <v>45</v>
      </c>
      <c r="D547" s="18" t="s">
        <v>495</v>
      </c>
      <c r="E547" s="19">
        <v>600</v>
      </c>
      <c r="F547" s="20">
        <f>'[1]4.ведомства'!G1129</f>
        <v>0</v>
      </c>
      <c r="G547" s="20">
        <f>'[1]4.ведомства'!H1129</f>
        <v>0</v>
      </c>
      <c r="H547" s="20">
        <f>'[1]4.ведомства'!I1129</f>
        <v>0</v>
      </c>
      <c r="I547" s="20">
        <f>'[1]4.ведомства'!J1129</f>
        <v>0</v>
      </c>
      <c r="J547" s="20">
        <f>'[1]4.ведомства'!K1129</f>
        <v>0</v>
      </c>
      <c r="K547" s="20">
        <f>'[1]4.ведомства'!L1129</f>
        <v>0</v>
      </c>
      <c r="L547" s="20">
        <f>'[1]4.ведомства'!M1129</f>
        <v>0</v>
      </c>
      <c r="M547" s="20">
        <f>'[1]4.ведомства'!N1129</f>
        <v>0</v>
      </c>
      <c r="N547" s="20">
        <f>'[1]4.ведомства'!O1129</f>
        <v>0</v>
      </c>
      <c r="O547" s="20">
        <f>'[1]4.ведомства'!P1129</f>
        <v>0</v>
      </c>
      <c r="P547" s="20">
        <f>'[1]4.ведомства'!Q1129</f>
        <v>0</v>
      </c>
      <c r="Q547" s="20">
        <f>'[1]4.ведомства'!R1129</f>
        <v>0</v>
      </c>
      <c r="R547" s="20">
        <f>'[1]4.ведомства'!S1129</f>
        <v>0</v>
      </c>
      <c r="S547" s="20">
        <f>'[1]4.ведомства'!T1129</f>
        <v>0</v>
      </c>
      <c r="T547" s="20">
        <f>'[1]4.ведомства'!U1129</f>
        <v>0</v>
      </c>
      <c r="U547" s="20">
        <f>'[1]4.ведомства'!V1129</f>
        <v>0</v>
      </c>
      <c r="V547" s="20">
        <f>'[1]4.ведомства'!W1129</f>
        <v>0</v>
      </c>
      <c r="W547" s="20">
        <f>'[1]4.ведомства'!X1129</f>
        <v>0</v>
      </c>
      <c r="X547" s="15"/>
    </row>
    <row r="548" spans="1:24" hidden="1">
      <c r="A548" s="21" t="s">
        <v>492</v>
      </c>
      <c r="B548" s="18" t="s">
        <v>108</v>
      </c>
      <c r="C548" s="18" t="s">
        <v>45</v>
      </c>
      <c r="D548" s="18" t="s">
        <v>496</v>
      </c>
      <c r="E548" s="18"/>
      <c r="F548" s="20">
        <f t="shared" ref="F548:W548" si="373">F549</f>
        <v>0</v>
      </c>
      <c r="G548" s="20">
        <f t="shared" si="373"/>
        <v>0</v>
      </c>
      <c r="H548" s="20">
        <f t="shared" si="373"/>
        <v>0</v>
      </c>
      <c r="I548" s="20">
        <f t="shared" si="373"/>
        <v>0</v>
      </c>
      <c r="J548" s="20">
        <f t="shared" si="373"/>
        <v>0</v>
      </c>
      <c r="K548" s="20">
        <f t="shared" si="373"/>
        <v>0</v>
      </c>
      <c r="L548" s="20">
        <f t="shared" si="373"/>
        <v>0</v>
      </c>
      <c r="M548" s="20">
        <f t="shared" si="373"/>
        <v>0</v>
      </c>
      <c r="N548" s="20">
        <f t="shared" si="373"/>
        <v>0</v>
      </c>
      <c r="O548" s="20">
        <f t="shared" si="373"/>
        <v>0</v>
      </c>
      <c r="P548" s="20">
        <f t="shared" si="373"/>
        <v>0</v>
      </c>
      <c r="Q548" s="20">
        <f t="shared" si="373"/>
        <v>0</v>
      </c>
      <c r="R548" s="20">
        <f t="shared" si="373"/>
        <v>0</v>
      </c>
      <c r="S548" s="20">
        <f t="shared" si="373"/>
        <v>0</v>
      </c>
      <c r="T548" s="20">
        <f t="shared" si="373"/>
        <v>0</v>
      </c>
      <c r="U548" s="20">
        <f t="shared" si="373"/>
        <v>0</v>
      </c>
      <c r="V548" s="20">
        <f t="shared" si="373"/>
        <v>0</v>
      </c>
      <c r="W548" s="20">
        <f t="shared" si="373"/>
        <v>0</v>
      </c>
      <c r="X548" s="15"/>
    </row>
    <row r="549" spans="1:24" ht="24" hidden="1">
      <c r="A549" s="21" t="s">
        <v>297</v>
      </c>
      <c r="B549" s="18" t="s">
        <v>108</v>
      </c>
      <c r="C549" s="18" t="s">
        <v>45</v>
      </c>
      <c r="D549" s="18" t="s">
        <v>496</v>
      </c>
      <c r="E549" s="18" t="s">
        <v>298</v>
      </c>
      <c r="F549" s="20">
        <f>'[1]4.ведомства'!G1131</f>
        <v>0</v>
      </c>
      <c r="G549" s="20">
        <f>'[1]4.ведомства'!H1131</f>
        <v>0</v>
      </c>
      <c r="H549" s="20">
        <f>'[1]4.ведомства'!I1131</f>
        <v>0</v>
      </c>
      <c r="I549" s="20">
        <f>'[1]4.ведомства'!J1131</f>
        <v>0</v>
      </c>
      <c r="J549" s="20">
        <f>'[1]4.ведомства'!K1131</f>
        <v>0</v>
      </c>
      <c r="K549" s="20">
        <f>'[1]4.ведомства'!L1131</f>
        <v>0</v>
      </c>
      <c r="L549" s="20">
        <f>'[1]4.ведомства'!M1131</f>
        <v>0</v>
      </c>
      <c r="M549" s="20">
        <f>'[1]4.ведомства'!N1131</f>
        <v>0</v>
      </c>
      <c r="N549" s="20">
        <f>'[1]4.ведомства'!O1131</f>
        <v>0</v>
      </c>
      <c r="O549" s="20">
        <f>'[1]4.ведомства'!P1131</f>
        <v>0</v>
      </c>
      <c r="P549" s="20">
        <f>'[1]4.ведомства'!Q1131</f>
        <v>0</v>
      </c>
      <c r="Q549" s="20">
        <f>'[1]4.ведомства'!R1131</f>
        <v>0</v>
      </c>
      <c r="R549" s="20">
        <f>'[1]4.ведомства'!S1131</f>
        <v>0</v>
      </c>
      <c r="S549" s="20">
        <f>'[1]4.ведомства'!T1131</f>
        <v>0</v>
      </c>
      <c r="T549" s="20">
        <f>'[1]4.ведомства'!U1131</f>
        <v>0</v>
      </c>
      <c r="U549" s="20">
        <f>'[1]4.ведомства'!V1131</f>
        <v>0</v>
      </c>
      <c r="V549" s="20">
        <f>'[1]4.ведомства'!W1131</f>
        <v>0</v>
      </c>
      <c r="W549" s="20">
        <f>'[1]4.ведомства'!X1131</f>
        <v>0</v>
      </c>
      <c r="X549" s="15"/>
    </row>
    <row r="550" spans="1:24" hidden="1">
      <c r="A550" s="21" t="s">
        <v>497</v>
      </c>
      <c r="B550" s="18" t="s">
        <v>108</v>
      </c>
      <c r="C550" s="18" t="s">
        <v>45</v>
      </c>
      <c r="D550" s="18" t="s">
        <v>498</v>
      </c>
      <c r="E550" s="18"/>
      <c r="F550" s="20">
        <f>F551</f>
        <v>0</v>
      </c>
      <c r="G550" s="20">
        <f t="shared" ref="G550:W550" si="374">G551</f>
        <v>0</v>
      </c>
      <c r="H550" s="20">
        <f t="shared" si="374"/>
        <v>0</v>
      </c>
      <c r="I550" s="20">
        <f t="shared" si="374"/>
        <v>0</v>
      </c>
      <c r="J550" s="20">
        <f t="shared" si="374"/>
        <v>0</v>
      </c>
      <c r="K550" s="20">
        <f t="shared" si="374"/>
        <v>0</v>
      </c>
      <c r="L550" s="20">
        <f t="shared" si="374"/>
        <v>0</v>
      </c>
      <c r="M550" s="20">
        <f t="shared" si="374"/>
        <v>0</v>
      </c>
      <c r="N550" s="20">
        <f t="shared" si="374"/>
        <v>0</v>
      </c>
      <c r="O550" s="20">
        <f t="shared" si="374"/>
        <v>0</v>
      </c>
      <c r="P550" s="20">
        <f t="shared" si="374"/>
        <v>0</v>
      </c>
      <c r="Q550" s="20">
        <f t="shared" si="374"/>
        <v>0</v>
      </c>
      <c r="R550" s="20">
        <f t="shared" si="374"/>
        <v>0</v>
      </c>
      <c r="S550" s="20">
        <f t="shared" si="374"/>
        <v>0</v>
      </c>
      <c r="T550" s="20">
        <f t="shared" si="374"/>
        <v>0</v>
      </c>
      <c r="U550" s="20">
        <f t="shared" si="374"/>
        <v>0</v>
      </c>
      <c r="V550" s="20">
        <f t="shared" si="374"/>
        <v>0</v>
      </c>
      <c r="W550" s="20">
        <f t="shared" si="374"/>
        <v>0</v>
      </c>
      <c r="X550" s="15"/>
    </row>
    <row r="551" spans="1:24" ht="24" hidden="1">
      <c r="A551" s="21" t="s">
        <v>297</v>
      </c>
      <c r="B551" s="18" t="s">
        <v>108</v>
      </c>
      <c r="C551" s="18" t="s">
        <v>45</v>
      </c>
      <c r="D551" s="18" t="s">
        <v>498</v>
      </c>
      <c r="E551" s="18" t="s">
        <v>298</v>
      </c>
      <c r="F551" s="20">
        <f>'[1]4.ведомства'!G1133</f>
        <v>0</v>
      </c>
      <c r="G551" s="20">
        <f>'[1]4.ведомства'!H1133</f>
        <v>0</v>
      </c>
      <c r="H551" s="20">
        <f>'[1]4.ведомства'!I1133</f>
        <v>0</v>
      </c>
      <c r="I551" s="20">
        <f>'[1]4.ведомства'!J1133</f>
        <v>0</v>
      </c>
      <c r="J551" s="20">
        <f>'[1]4.ведомства'!K1133</f>
        <v>0</v>
      </c>
      <c r="K551" s="20">
        <f>'[1]4.ведомства'!L1133</f>
        <v>0</v>
      </c>
      <c r="L551" s="20">
        <f>'[1]4.ведомства'!M1133</f>
        <v>0</v>
      </c>
      <c r="M551" s="20">
        <f>'[1]4.ведомства'!N1133</f>
        <v>0</v>
      </c>
      <c r="N551" s="20">
        <f>'[1]4.ведомства'!O1133</f>
        <v>0</v>
      </c>
      <c r="O551" s="20">
        <f>'[1]4.ведомства'!P1133</f>
        <v>0</v>
      </c>
      <c r="P551" s="20">
        <f>'[1]4.ведомства'!Q1133</f>
        <v>0</v>
      </c>
      <c r="Q551" s="20">
        <f>'[1]4.ведомства'!R1133</f>
        <v>0</v>
      </c>
      <c r="R551" s="20">
        <f>'[1]4.ведомства'!S1133</f>
        <v>0</v>
      </c>
      <c r="S551" s="20">
        <f>'[1]4.ведомства'!T1133</f>
        <v>0</v>
      </c>
      <c r="T551" s="20">
        <f>'[1]4.ведомства'!U1133</f>
        <v>0</v>
      </c>
      <c r="U551" s="20">
        <f>'[1]4.ведомства'!V1133</f>
        <v>0</v>
      </c>
      <c r="V551" s="20">
        <f>'[1]4.ведомства'!W1133</f>
        <v>0</v>
      </c>
      <c r="W551" s="20">
        <f>'[1]4.ведомства'!X1133</f>
        <v>0</v>
      </c>
      <c r="X551" s="15"/>
    </row>
    <row r="552" spans="1:24" ht="24">
      <c r="A552" s="21" t="s">
        <v>499</v>
      </c>
      <c r="B552" s="18" t="s">
        <v>108</v>
      </c>
      <c r="C552" s="18" t="s">
        <v>45</v>
      </c>
      <c r="D552" s="18" t="s">
        <v>500</v>
      </c>
      <c r="E552" s="18"/>
      <c r="F552" s="20">
        <f t="shared" ref="F552:W552" si="375">F553+F560</f>
        <v>6816296.7400000002</v>
      </c>
      <c r="G552" s="20">
        <f t="shared" si="375"/>
        <v>0</v>
      </c>
      <c r="H552" s="20">
        <f t="shared" si="375"/>
        <v>0</v>
      </c>
      <c r="I552" s="20">
        <f t="shared" si="375"/>
        <v>0</v>
      </c>
      <c r="J552" s="20">
        <f t="shared" si="375"/>
        <v>6816296.7400000002</v>
      </c>
      <c r="K552" s="20">
        <f t="shared" si="375"/>
        <v>0</v>
      </c>
      <c r="L552" s="20">
        <f t="shared" si="375"/>
        <v>6816296.7400000002</v>
      </c>
      <c r="M552" s="20">
        <f t="shared" si="375"/>
        <v>0</v>
      </c>
      <c r="N552" s="20">
        <f t="shared" si="375"/>
        <v>0</v>
      </c>
      <c r="O552" s="20">
        <f t="shared" si="375"/>
        <v>0</v>
      </c>
      <c r="P552" s="20">
        <f t="shared" si="375"/>
        <v>6816296.7400000002</v>
      </c>
      <c r="Q552" s="20">
        <f t="shared" si="375"/>
        <v>0</v>
      </c>
      <c r="R552" s="20">
        <f t="shared" si="375"/>
        <v>6816296.7400000002</v>
      </c>
      <c r="S552" s="20">
        <f t="shared" si="375"/>
        <v>0</v>
      </c>
      <c r="T552" s="20">
        <f t="shared" si="375"/>
        <v>0</v>
      </c>
      <c r="U552" s="20">
        <f t="shared" si="375"/>
        <v>0</v>
      </c>
      <c r="V552" s="20">
        <f t="shared" si="375"/>
        <v>6816296.7400000002</v>
      </c>
      <c r="W552" s="20">
        <f t="shared" si="375"/>
        <v>0</v>
      </c>
      <c r="X552" s="15"/>
    </row>
    <row r="553" spans="1:24" ht="24">
      <c r="A553" s="21" t="s">
        <v>501</v>
      </c>
      <c r="B553" s="18" t="s">
        <v>108</v>
      </c>
      <c r="C553" s="18" t="s">
        <v>45</v>
      </c>
      <c r="D553" s="18" t="s">
        <v>502</v>
      </c>
      <c r="E553" s="18"/>
      <c r="F553" s="20">
        <f>F554+F558+F556</f>
        <v>6816296.7400000002</v>
      </c>
      <c r="G553" s="20">
        <f t="shared" ref="G553:K553" si="376">G554+G558+G556</f>
        <v>0</v>
      </c>
      <c r="H553" s="20">
        <f t="shared" si="376"/>
        <v>0</v>
      </c>
      <c r="I553" s="20">
        <f t="shared" si="376"/>
        <v>0</v>
      </c>
      <c r="J553" s="20">
        <f t="shared" si="376"/>
        <v>6816296.7400000002</v>
      </c>
      <c r="K553" s="20">
        <f t="shared" si="376"/>
        <v>0</v>
      </c>
      <c r="L553" s="20">
        <f>L554+L558+L556</f>
        <v>6816296.7400000002</v>
      </c>
      <c r="M553" s="20">
        <f t="shared" ref="M553:Q553" si="377">M554+M558+M556</f>
        <v>0</v>
      </c>
      <c r="N553" s="20">
        <f t="shared" si="377"/>
        <v>0</v>
      </c>
      <c r="O553" s="20">
        <f t="shared" si="377"/>
        <v>0</v>
      </c>
      <c r="P553" s="20">
        <f t="shared" si="377"/>
        <v>6816296.7400000002</v>
      </c>
      <c r="Q553" s="20">
        <f t="shared" si="377"/>
        <v>0</v>
      </c>
      <c r="R553" s="20">
        <f>R554+R558+R556</f>
        <v>6816296.7400000002</v>
      </c>
      <c r="S553" s="20">
        <f t="shared" ref="S553:W553" si="378">S554+S558+S556</f>
        <v>0</v>
      </c>
      <c r="T553" s="20">
        <f t="shared" si="378"/>
        <v>0</v>
      </c>
      <c r="U553" s="20">
        <f t="shared" si="378"/>
        <v>0</v>
      </c>
      <c r="V553" s="20">
        <f t="shared" si="378"/>
        <v>6816296.7400000002</v>
      </c>
      <c r="W553" s="20">
        <f t="shared" si="378"/>
        <v>0</v>
      </c>
      <c r="X553" s="15"/>
    </row>
    <row r="554" spans="1:24">
      <c r="A554" s="21" t="s">
        <v>503</v>
      </c>
      <c r="B554" s="18" t="s">
        <v>108</v>
      </c>
      <c r="C554" s="18" t="s">
        <v>45</v>
      </c>
      <c r="D554" s="18" t="s">
        <v>504</v>
      </c>
      <c r="E554" s="18"/>
      <c r="F554" s="20">
        <f t="shared" ref="F554:W554" si="379">F555</f>
        <v>6216296.7400000002</v>
      </c>
      <c r="G554" s="20">
        <f t="shared" si="379"/>
        <v>0</v>
      </c>
      <c r="H554" s="20">
        <f t="shared" si="379"/>
        <v>0</v>
      </c>
      <c r="I554" s="20">
        <f t="shared" si="379"/>
        <v>0</v>
      </c>
      <c r="J554" s="20">
        <f t="shared" si="379"/>
        <v>6216296.7400000002</v>
      </c>
      <c r="K554" s="20">
        <f t="shared" si="379"/>
        <v>0</v>
      </c>
      <c r="L554" s="20">
        <f t="shared" si="379"/>
        <v>6216296.7400000002</v>
      </c>
      <c r="M554" s="20">
        <f t="shared" si="379"/>
        <v>0</v>
      </c>
      <c r="N554" s="20">
        <f t="shared" si="379"/>
        <v>0</v>
      </c>
      <c r="O554" s="20">
        <f t="shared" si="379"/>
        <v>0</v>
      </c>
      <c r="P554" s="20">
        <f t="shared" si="379"/>
        <v>6216296.7400000002</v>
      </c>
      <c r="Q554" s="20">
        <f t="shared" si="379"/>
        <v>0</v>
      </c>
      <c r="R554" s="20">
        <f t="shared" si="379"/>
        <v>6216296.7400000002</v>
      </c>
      <c r="S554" s="20">
        <f t="shared" si="379"/>
        <v>0</v>
      </c>
      <c r="T554" s="20">
        <f t="shared" si="379"/>
        <v>0</v>
      </c>
      <c r="U554" s="20">
        <f t="shared" si="379"/>
        <v>0</v>
      </c>
      <c r="V554" s="20">
        <f t="shared" si="379"/>
        <v>6216296.7400000002</v>
      </c>
      <c r="W554" s="20">
        <f t="shared" si="379"/>
        <v>0</v>
      </c>
      <c r="X554" s="15"/>
    </row>
    <row r="555" spans="1:24" ht="24">
      <c r="A555" s="21" t="s">
        <v>29</v>
      </c>
      <c r="B555" s="18" t="s">
        <v>108</v>
      </c>
      <c r="C555" s="18" t="s">
        <v>45</v>
      </c>
      <c r="D555" s="18" t="s">
        <v>504</v>
      </c>
      <c r="E555" s="18" t="s">
        <v>51</v>
      </c>
      <c r="F555" s="20">
        <f>'[1]4.ведомства'!G1137</f>
        <v>6216296.7400000002</v>
      </c>
      <c r="G555" s="20">
        <f>'[1]4.ведомства'!H1137</f>
        <v>0</v>
      </c>
      <c r="H555" s="20">
        <f>'[1]4.ведомства'!I1137</f>
        <v>0</v>
      </c>
      <c r="I555" s="20">
        <f>'[1]4.ведомства'!J1137</f>
        <v>0</v>
      </c>
      <c r="J555" s="20">
        <f>'[1]4.ведомства'!K1137</f>
        <v>6216296.7400000002</v>
      </c>
      <c r="K555" s="20">
        <f>'[1]4.ведомства'!L1137</f>
        <v>0</v>
      </c>
      <c r="L555" s="20">
        <f>'[1]4.ведомства'!M1137</f>
        <v>6216296.7400000002</v>
      </c>
      <c r="M555" s="20">
        <f>'[1]4.ведомства'!N1137</f>
        <v>0</v>
      </c>
      <c r="N555" s="20">
        <f>'[1]4.ведомства'!O1137</f>
        <v>0</v>
      </c>
      <c r="O555" s="20">
        <f>'[1]4.ведомства'!P1137</f>
        <v>0</v>
      </c>
      <c r="P555" s="20">
        <f>'[1]4.ведомства'!Q1137</f>
        <v>6216296.7400000002</v>
      </c>
      <c r="Q555" s="20">
        <f>'[1]4.ведомства'!R1137</f>
        <v>0</v>
      </c>
      <c r="R555" s="20">
        <f>'[1]4.ведомства'!S1137</f>
        <v>6216296.7400000002</v>
      </c>
      <c r="S555" s="20">
        <f>'[1]4.ведомства'!T1137</f>
        <v>0</v>
      </c>
      <c r="T555" s="20">
        <f>'[1]4.ведомства'!U1137</f>
        <v>0</v>
      </c>
      <c r="U555" s="20">
        <f>'[1]4.ведомства'!V1137</f>
        <v>0</v>
      </c>
      <c r="V555" s="20">
        <f>'[1]4.ведомства'!W1137</f>
        <v>6216296.7400000002</v>
      </c>
      <c r="W555" s="20">
        <f>'[1]4.ведомства'!X1137</f>
        <v>0</v>
      </c>
      <c r="X555" s="15"/>
    </row>
    <row r="556" spans="1:24" hidden="1">
      <c r="A556" s="21" t="s">
        <v>505</v>
      </c>
      <c r="B556" s="18" t="s">
        <v>108</v>
      </c>
      <c r="C556" s="18" t="s">
        <v>45</v>
      </c>
      <c r="D556" s="18" t="s">
        <v>506</v>
      </c>
      <c r="E556" s="18"/>
      <c r="F556" s="20">
        <f t="shared" ref="F556:W556" si="380">F557</f>
        <v>0</v>
      </c>
      <c r="G556" s="20">
        <f t="shared" si="380"/>
        <v>0</v>
      </c>
      <c r="H556" s="20">
        <f t="shared" si="380"/>
        <v>0</v>
      </c>
      <c r="I556" s="20">
        <f t="shared" si="380"/>
        <v>0</v>
      </c>
      <c r="J556" s="20">
        <f t="shared" si="380"/>
        <v>0</v>
      </c>
      <c r="K556" s="20">
        <f t="shared" si="380"/>
        <v>0</v>
      </c>
      <c r="L556" s="20">
        <f t="shared" si="380"/>
        <v>0</v>
      </c>
      <c r="M556" s="20">
        <f t="shared" si="380"/>
        <v>0</v>
      </c>
      <c r="N556" s="20">
        <f t="shared" si="380"/>
        <v>0</v>
      </c>
      <c r="O556" s="20">
        <f t="shared" si="380"/>
        <v>0</v>
      </c>
      <c r="P556" s="20">
        <f t="shared" si="380"/>
        <v>0</v>
      </c>
      <c r="Q556" s="20">
        <f t="shared" si="380"/>
        <v>0</v>
      </c>
      <c r="R556" s="20">
        <f t="shared" si="380"/>
        <v>0</v>
      </c>
      <c r="S556" s="20">
        <f t="shared" si="380"/>
        <v>0</v>
      </c>
      <c r="T556" s="20">
        <f t="shared" si="380"/>
        <v>0</v>
      </c>
      <c r="U556" s="20">
        <f t="shared" si="380"/>
        <v>0</v>
      </c>
      <c r="V556" s="20">
        <f t="shared" si="380"/>
        <v>0</v>
      </c>
      <c r="W556" s="20">
        <f t="shared" si="380"/>
        <v>0</v>
      </c>
      <c r="X556" s="15"/>
    </row>
    <row r="557" spans="1:24" ht="24" hidden="1">
      <c r="A557" s="21" t="s">
        <v>29</v>
      </c>
      <c r="B557" s="18" t="s">
        <v>108</v>
      </c>
      <c r="C557" s="18" t="s">
        <v>45</v>
      </c>
      <c r="D557" s="18" t="s">
        <v>506</v>
      </c>
      <c r="E557" s="18" t="s">
        <v>51</v>
      </c>
      <c r="F557" s="20">
        <f>'[1]4.ведомства'!G1139</f>
        <v>0</v>
      </c>
      <c r="G557" s="20">
        <f>'[1]4.ведомства'!H1139</f>
        <v>0</v>
      </c>
      <c r="H557" s="20">
        <f>'[1]4.ведомства'!I1139</f>
        <v>0</v>
      </c>
      <c r="I557" s="20">
        <f>'[1]4.ведомства'!J1139</f>
        <v>0</v>
      </c>
      <c r="J557" s="20">
        <f>'[1]4.ведомства'!K1139</f>
        <v>0</v>
      </c>
      <c r="K557" s="20">
        <f>'[1]4.ведомства'!L1139</f>
        <v>0</v>
      </c>
      <c r="L557" s="20">
        <f>'[1]4.ведомства'!M1139</f>
        <v>0</v>
      </c>
      <c r="M557" s="20">
        <f>'[1]4.ведомства'!N1139</f>
        <v>0</v>
      </c>
      <c r="N557" s="20">
        <f>'[1]4.ведомства'!O1139</f>
        <v>0</v>
      </c>
      <c r="O557" s="20">
        <f>'[1]4.ведомства'!P1139</f>
        <v>0</v>
      </c>
      <c r="P557" s="20">
        <f>'[1]4.ведомства'!Q1139</f>
        <v>0</v>
      </c>
      <c r="Q557" s="20">
        <f>'[1]4.ведомства'!R1139</f>
        <v>0</v>
      </c>
      <c r="R557" s="20">
        <f>'[1]4.ведомства'!S1139</f>
        <v>0</v>
      </c>
      <c r="S557" s="20">
        <f>'[1]4.ведомства'!T1139</f>
        <v>0</v>
      </c>
      <c r="T557" s="20">
        <f>'[1]4.ведомства'!U1139</f>
        <v>0</v>
      </c>
      <c r="U557" s="20">
        <f>'[1]4.ведомства'!V1139</f>
        <v>0</v>
      </c>
      <c r="V557" s="20">
        <f>'[1]4.ведомства'!W1139</f>
        <v>0</v>
      </c>
      <c r="W557" s="20">
        <f>'[1]4.ведомства'!X1139</f>
        <v>0</v>
      </c>
      <c r="X557" s="15"/>
    </row>
    <row r="558" spans="1:24">
      <c r="A558" s="21" t="s">
        <v>507</v>
      </c>
      <c r="B558" s="18" t="s">
        <v>108</v>
      </c>
      <c r="C558" s="18" t="s">
        <v>45</v>
      </c>
      <c r="D558" s="18" t="s">
        <v>508</v>
      </c>
      <c r="E558" s="18"/>
      <c r="F558" s="20">
        <f t="shared" ref="F558:W558" si="381">F559</f>
        <v>600000</v>
      </c>
      <c r="G558" s="20">
        <f t="shared" si="381"/>
        <v>0</v>
      </c>
      <c r="H558" s="20">
        <f t="shared" si="381"/>
        <v>0</v>
      </c>
      <c r="I558" s="20">
        <f t="shared" si="381"/>
        <v>0</v>
      </c>
      <c r="J558" s="20">
        <f t="shared" si="381"/>
        <v>600000</v>
      </c>
      <c r="K558" s="20">
        <f t="shared" si="381"/>
        <v>0</v>
      </c>
      <c r="L558" s="20">
        <f t="shared" si="381"/>
        <v>600000</v>
      </c>
      <c r="M558" s="20">
        <f t="shared" si="381"/>
        <v>0</v>
      </c>
      <c r="N558" s="20">
        <f t="shared" si="381"/>
        <v>0</v>
      </c>
      <c r="O558" s="20">
        <f t="shared" si="381"/>
        <v>0</v>
      </c>
      <c r="P558" s="20">
        <f t="shared" si="381"/>
        <v>600000</v>
      </c>
      <c r="Q558" s="20">
        <f t="shared" si="381"/>
        <v>0</v>
      </c>
      <c r="R558" s="20">
        <f t="shared" si="381"/>
        <v>600000</v>
      </c>
      <c r="S558" s="20">
        <f t="shared" si="381"/>
        <v>0</v>
      </c>
      <c r="T558" s="20">
        <f t="shared" si="381"/>
        <v>0</v>
      </c>
      <c r="U558" s="20">
        <f t="shared" si="381"/>
        <v>0</v>
      </c>
      <c r="V558" s="20">
        <f t="shared" si="381"/>
        <v>600000</v>
      </c>
      <c r="W558" s="20">
        <f t="shared" si="381"/>
        <v>0</v>
      </c>
      <c r="X558" s="15"/>
    </row>
    <row r="559" spans="1:24" ht="24">
      <c r="A559" s="21" t="s">
        <v>29</v>
      </c>
      <c r="B559" s="18" t="s">
        <v>108</v>
      </c>
      <c r="C559" s="18" t="s">
        <v>45</v>
      </c>
      <c r="D559" s="18" t="s">
        <v>508</v>
      </c>
      <c r="E559" s="18" t="s">
        <v>51</v>
      </c>
      <c r="F559" s="20">
        <f>'[1]4.ведомства'!G1141</f>
        <v>600000</v>
      </c>
      <c r="G559" s="20">
        <f>'[1]4.ведомства'!H1141</f>
        <v>0</v>
      </c>
      <c r="H559" s="20">
        <f>'[1]4.ведомства'!I1141</f>
        <v>0</v>
      </c>
      <c r="I559" s="20">
        <f>'[1]4.ведомства'!J1141</f>
        <v>0</v>
      </c>
      <c r="J559" s="20">
        <f>'[1]4.ведомства'!K1141</f>
        <v>600000</v>
      </c>
      <c r="K559" s="20">
        <f>'[1]4.ведомства'!L1141</f>
        <v>0</v>
      </c>
      <c r="L559" s="20">
        <f>'[1]4.ведомства'!M1141</f>
        <v>600000</v>
      </c>
      <c r="M559" s="20">
        <f>'[1]4.ведомства'!N1141</f>
        <v>0</v>
      </c>
      <c r="N559" s="20">
        <f>'[1]4.ведомства'!O1141</f>
        <v>0</v>
      </c>
      <c r="O559" s="20">
        <f>'[1]4.ведомства'!P1141</f>
        <v>0</v>
      </c>
      <c r="P559" s="20">
        <f>'[1]4.ведомства'!Q1141</f>
        <v>600000</v>
      </c>
      <c r="Q559" s="20">
        <f>'[1]4.ведомства'!R1141</f>
        <v>0</v>
      </c>
      <c r="R559" s="20">
        <f>'[1]4.ведомства'!S1141</f>
        <v>600000</v>
      </c>
      <c r="S559" s="20">
        <f>'[1]4.ведомства'!T1141</f>
        <v>0</v>
      </c>
      <c r="T559" s="20">
        <f>'[1]4.ведомства'!U1141</f>
        <v>0</v>
      </c>
      <c r="U559" s="20">
        <f>'[1]4.ведомства'!V1141</f>
        <v>0</v>
      </c>
      <c r="V559" s="20">
        <f>'[1]4.ведомства'!W1141</f>
        <v>600000</v>
      </c>
      <c r="W559" s="20">
        <f>'[1]4.ведомства'!X1141</f>
        <v>0</v>
      </c>
      <c r="X559" s="15"/>
    </row>
    <row r="560" spans="1:24" hidden="1">
      <c r="A560" s="21" t="s">
        <v>509</v>
      </c>
      <c r="B560" s="18" t="s">
        <v>108</v>
      </c>
      <c r="C560" s="18" t="s">
        <v>45</v>
      </c>
      <c r="D560" s="18" t="s">
        <v>510</v>
      </c>
      <c r="E560" s="18"/>
      <c r="F560" s="20">
        <f>F561</f>
        <v>0</v>
      </c>
      <c r="G560" s="20">
        <f t="shared" ref="G560:K561" si="382">G561</f>
        <v>0</v>
      </c>
      <c r="H560" s="20">
        <f t="shared" si="382"/>
        <v>0</v>
      </c>
      <c r="I560" s="20">
        <f t="shared" si="382"/>
        <v>0</v>
      </c>
      <c r="J560" s="20">
        <f t="shared" si="382"/>
        <v>0</v>
      </c>
      <c r="K560" s="20">
        <f t="shared" si="382"/>
        <v>0</v>
      </c>
      <c r="L560" s="20">
        <f>L561</f>
        <v>0</v>
      </c>
      <c r="M560" s="20">
        <f t="shared" ref="M560:Q561" si="383">M561</f>
        <v>0</v>
      </c>
      <c r="N560" s="20">
        <f t="shared" si="383"/>
        <v>0</v>
      </c>
      <c r="O560" s="20">
        <f t="shared" si="383"/>
        <v>0</v>
      </c>
      <c r="P560" s="20">
        <f t="shared" si="383"/>
        <v>0</v>
      </c>
      <c r="Q560" s="20">
        <f t="shared" si="383"/>
        <v>0</v>
      </c>
      <c r="R560" s="20">
        <f>R561</f>
        <v>0</v>
      </c>
      <c r="S560" s="20">
        <f t="shared" ref="S560:W561" si="384">S561</f>
        <v>0</v>
      </c>
      <c r="T560" s="20">
        <f t="shared" si="384"/>
        <v>0</v>
      </c>
      <c r="U560" s="20">
        <f t="shared" si="384"/>
        <v>0</v>
      </c>
      <c r="V560" s="20">
        <f t="shared" si="384"/>
        <v>0</v>
      </c>
      <c r="W560" s="20">
        <f t="shared" si="384"/>
        <v>0</v>
      </c>
      <c r="X560" s="15"/>
    </row>
    <row r="561" spans="1:24" hidden="1">
      <c r="A561" s="22" t="s">
        <v>54</v>
      </c>
      <c r="B561" s="18" t="s">
        <v>108</v>
      </c>
      <c r="C561" s="18" t="s">
        <v>45</v>
      </c>
      <c r="D561" s="18" t="s">
        <v>511</v>
      </c>
      <c r="E561" s="18"/>
      <c r="F561" s="20">
        <f>F562</f>
        <v>0</v>
      </c>
      <c r="G561" s="20">
        <f t="shared" si="382"/>
        <v>0</v>
      </c>
      <c r="H561" s="20">
        <f t="shared" si="382"/>
        <v>0</v>
      </c>
      <c r="I561" s="20">
        <f t="shared" si="382"/>
        <v>0</v>
      </c>
      <c r="J561" s="20">
        <f t="shared" si="382"/>
        <v>0</v>
      </c>
      <c r="K561" s="20">
        <f t="shared" si="382"/>
        <v>0</v>
      </c>
      <c r="L561" s="20">
        <f>L562</f>
        <v>0</v>
      </c>
      <c r="M561" s="20">
        <f t="shared" si="383"/>
        <v>0</v>
      </c>
      <c r="N561" s="20">
        <f t="shared" si="383"/>
        <v>0</v>
      </c>
      <c r="O561" s="20">
        <f t="shared" si="383"/>
        <v>0</v>
      </c>
      <c r="P561" s="20">
        <f t="shared" si="383"/>
        <v>0</v>
      </c>
      <c r="Q561" s="20">
        <f t="shared" si="383"/>
        <v>0</v>
      </c>
      <c r="R561" s="20">
        <f>R562</f>
        <v>0</v>
      </c>
      <c r="S561" s="20">
        <f t="shared" si="384"/>
        <v>0</v>
      </c>
      <c r="T561" s="20">
        <f t="shared" si="384"/>
        <v>0</v>
      </c>
      <c r="U561" s="20">
        <f t="shared" si="384"/>
        <v>0</v>
      </c>
      <c r="V561" s="20">
        <f t="shared" si="384"/>
        <v>0</v>
      </c>
      <c r="W561" s="20">
        <f t="shared" si="384"/>
        <v>0</v>
      </c>
      <c r="X561" s="15"/>
    </row>
    <row r="562" spans="1:24" ht="24" hidden="1">
      <c r="A562" s="21" t="s">
        <v>29</v>
      </c>
      <c r="B562" s="18" t="s">
        <v>108</v>
      </c>
      <c r="C562" s="18" t="s">
        <v>45</v>
      </c>
      <c r="D562" s="18" t="s">
        <v>511</v>
      </c>
      <c r="E562" s="18" t="s">
        <v>51</v>
      </c>
      <c r="F562" s="20">
        <f>'[1]4.ведомства'!G1144</f>
        <v>0</v>
      </c>
      <c r="G562" s="20">
        <f>'[1]4.ведомства'!H1144</f>
        <v>0</v>
      </c>
      <c r="H562" s="20">
        <f>'[1]4.ведомства'!I1144</f>
        <v>0</v>
      </c>
      <c r="I562" s="20">
        <f>'[1]4.ведомства'!J1144</f>
        <v>0</v>
      </c>
      <c r="J562" s="20">
        <f>'[1]4.ведомства'!K1144</f>
        <v>0</v>
      </c>
      <c r="K562" s="20">
        <f>'[1]4.ведомства'!L1144</f>
        <v>0</v>
      </c>
      <c r="L562" s="20">
        <f>'[1]4.ведомства'!M1144</f>
        <v>0</v>
      </c>
      <c r="M562" s="20">
        <f>'[1]4.ведомства'!N1144</f>
        <v>0</v>
      </c>
      <c r="N562" s="20">
        <f>'[1]4.ведомства'!O1144</f>
        <v>0</v>
      </c>
      <c r="O562" s="20">
        <f>'[1]4.ведомства'!P1144</f>
        <v>0</v>
      </c>
      <c r="P562" s="20">
        <f>'[1]4.ведомства'!Q1144</f>
        <v>0</v>
      </c>
      <c r="Q562" s="20">
        <f>'[1]4.ведомства'!R1144</f>
        <v>0</v>
      </c>
      <c r="R562" s="20">
        <f>'[1]4.ведомства'!S1144</f>
        <v>0</v>
      </c>
      <c r="S562" s="20">
        <f>'[1]4.ведомства'!T1144</f>
        <v>0</v>
      </c>
      <c r="T562" s="20">
        <f>'[1]4.ведомства'!U1144</f>
        <v>0</v>
      </c>
      <c r="U562" s="20">
        <f>'[1]4.ведомства'!V1144</f>
        <v>0</v>
      </c>
      <c r="V562" s="20">
        <f>'[1]4.ведомства'!W1144</f>
        <v>0</v>
      </c>
      <c r="W562" s="20">
        <f>'[1]4.ведомства'!X1144</f>
        <v>0</v>
      </c>
      <c r="X562" s="15"/>
    </row>
    <row r="563" spans="1:24" ht="24">
      <c r="A563" s="21" t="s">
        <v>512</v>
      </c>
      <c r="B563" s="18" t="s">
        <v>108</v>
      </c>
      <c r="C563" s="18" t="s">
        <v>45</v>
      </c>
      <c r="D563" s="18" t="s">
        <v>513</v>
      </c>
      <c r="E563" s="18"/>
      <c r="F563" s="20">
        <f t="shared" ref="F563:W563" si="385">F580+F564+F570+F577+F567</f>
        <v>10994128.57</v>
      </c>
      <c r="G563" s="20">
        <f t="shared" si="385"/>
        <v>0</v>
      </c>
      <c r="H563" s="20">
        <f t="shared" si="385"/>
        <v>0</v>
      </c>
      <c r="I563" s="20">
        <f t="shared" si="385"/>
        <v>0</v>
      </c>
      <c r="J563" s="20">
        <f t="shared" si="385"/>
        <v>10994128.57</v>
      </c>
      <c r="K563" s="20">
        <f t="shared" si="385"/>
        <v>0</v>
      </c>
      <c r="L563" s="20">
        <f t="shared" si="385"/>
        <v>11500000</v>
      </c>
      <c r="M563" s="20">
        <f t="shared" si="385"/>
        <v>0</v>
      </c>
      <c r="N563" s="20">
        <f t="shared" si="385"/>
        <v>0</v>
      </c>
      <c r="O563" s="20">
        <f t="shared" si="385"/>
        <v>0</v>
      </c>
      <c r="P563" s="20">
        <f t="shared" si="385"/>
        <v>11500000</v>
      </c>
      <c r="Q563" s="20">
        <f t="shared" si="385"/>
        <v>0</v>
      </c>
      <c r="R563" s="20">
        <f t="shared" si="385"/>
        <v>11500000</v>
      </c>
      <c r="S563" s="20">
        <f t="shared" si="385"/>
        <v>0</v>
      </c>
      <c r="T563" s="20">
        <f t="shared" si="385"/>
        <v>0</v>
      </c>
      <c r="U563" s="20">
        <f t="shared" si="385"/>
        <v>0</v>
      </c>
      <c r="V563" s="20">
        <f t="shared" si="385"/>
        <v>11500000</v>
      </c>
      <c r="W563" s="20">
        <f t="shared" si="385"/>
        <v>0</v>
      </c>
      <c r="X563" s="15"/>
    </row>
    <row r="564" spans="1:24" ht="36">
      <c r="A564" s="21" t="s">
        <v>514</v>
      </c>
      <c r="B564" s="18" t="s">
        <v>108</v>
      </c>
      <c r="C564" s="18" t="s">
        <v>45</v>
      </c>
      <c r="D564" s="18" t="s">
        <v>515</v>
      </c>
      <c r="E564" s="18"/>
      <c r="F564" s="20">
        <f>F565</f>
        <v>1434172</v>
      </c>
      <c r="G564" s="20">
        <f t="shared" ref="G564:K565" si="386">G565</f>
        <v>0</v>
      </c>
      <c r="H564" s="20">
        <f t="shared" si="386"/>
        <v>0</v>
      </c>
      <c r="I564" s="20">
        <f t="shared" si="386"/>
        <v>0</v>
      </c>
      <c r="J564" s="20">
        <f t="shared" si="386"/>
        <v>1434172</v>
      </c>
      <c r="K564" s="20">
        <f t="shared" si="386"/>
        <v>0</v>
      </c>
      <c r="L564" s="20">
        <f>L565</f>
        <v>8500000</v>
      </c>
      <c r="M564" s="20">
        <f t="shared" ref="M564:Q565" si="387">M565</f>
        <v>0</v>
      </c>
      <c r="N564" s="20">
        <f t="shared" si="387"/>
        <v>0</v>
      </c>
      <c r="O564" s="20">
        <f t="shared" si="387"/>
        <v>0</v>
      </c>
      <c r="P564" s="20">
        <f t="shared" si="387"/>
        <v>8500000</v>
      </c>
      <c r="Q564" s="20">
        <f t="shared" si="387"/>
        <v>0</v>
      </c>
      <c r="R564" s="20">
        <f>R565</f>
        <v>8500000</v>
      </c>
      <c r="S564" s="20">
        <f t="shared" ref="S564:W565" si="388">S565</f>
        <v>0</v>
      </c>
      <c r="T564" s="20">
        <f t="shared" si="388"/>
        <v>0</v>
      </c>
      <c r="U564" s="20">
        <f t="shared" si="388"/>
        <v>0</v>
      </c>
      <c r="V564" s="20">
        <f t="shared" si="388"/>
        <v>8500000</v>
      </c>
      <c r="W564" s="20">
        <f t="shared" si="388"/>
        <v>0</v>
      </c>
      <c r="X564" s="15"/>
    </row>
    <row r="565" spans="1:24" ht="24">
      <c r="A565" s="21" t="s">
        <v>516</v>
      </c>
      <c r="B565" s="18" t="s">
        <v>108</v>
      </c>
      <c r="C565" s="18" t="s">
        <v>45</v>
      </c>
      <c r="D565" s="18" t="s">
        <v>517</v>
      </c>
      <c r="E565" s="18"/>
      <c r="F565" s="20">
        <f>F566</f>
        <v>1434172</v>
      </c>
      <c r="G565" s="20">
        <f t="shared" si="386"/>
        <v>0</v>
      </c>
      <c r="H565" s="20">
        <f t="shared" si="386"/>
        <v>0</v>
      </c>
      <c r="I565" s="20">
        <f t="shared" si="386"/>
        <v>0</v>
      </c>
      <c r="J565" s="20">
        <f t="shared" si="386"/>
        <v>1434172</v>
      </c>
      <c r="K565" s="20">
        <f t="shared" si="386"/>
        <v>0</v>
      </c>
      <c r="L565" s="20">
        <f>L566</f>
        <v>8500000</v>
      </c>
      <c r="M565" s="20">
        <f t="shared" si="387"/>
        <v>0</v>
      </c>
      <c r="N565" s="20">
        <f t="shared" si="387"/>
        <v>0</v>
      </c>
      <c r="O565" s="20">
        <f t="shared" si="387"/>
        <v>0</v>
      </c>
      <c r="P565" s="20">
        <f t="shared" si="387"/>
        <v>8500000</v>
      </c>
      <c r="Q565" s="20">
        <f t="shared" si="387"/>
        <v>0</v>
      </c>
      <c r="R565" s="20">
        <f>R566</f>
        <v>8500000</v>
      </c>
      <c r="S565" s="20">
        <f t="shared" si="388"/>
        <v>0</v>
      </c>
      <c r="T565" s="20">
        <f t="shared" si="388"/>
        <v>0</v>
      </c>
      <c r="U565" s="20">
        <f t="shared" si="388"/>
        <v>0</v>
      </c>
      <c r="V565" s="20">
        <f t="shared" si="388"/>
        <v>8500000</v>
      </c>
      <c r="W565" s="20">
        <f t="shared" si="388"/>
        <v>0</v>
      </c>
      <c r="X565" s="15"/>
    </row>
    <row r="566" spans="1:24" ht="24">
      <c r="A566" s="21" t="s">
        <v>29</v>
      </c>
      <c r="B566" s="18" t="s">
        <v>108</v>
      </c>
      <c r="C566" s="18" t="s">
        <v>45</v>
      </c>
      <c r="D566" s="18" t="s">
        <v>517</v>
      </c>
      <c r="E566" s="18" t="s">
        <v>51</v>
      </c>
      <c r="F566" s="20">
        <f>'[1]4.ведомства'!G1148</f>
        <v>1434172</v>
      </c>
      <c r="G566" s="20">
        <f>'[1]4.ведомства'!H1148</f>
        <v>0</v>
      </c>
      <c r="H566" s="20">
        <f>'[1]4.ведомства'!I1148</f>
        <v>0</v>
      </c>
      <c r="I566" s="20">
        <f>'[1]4.ведомства'!J1148</f>
        <v>0</v>
      </c>
      <c r="J566" s="20">
        <f>'[1]4.ведомства'!K1148</f>
        <v>1434172</v>
      </c>
      <c r="K566" s="20">
        <f>'[1]4.ведомства'!L1148</f>
        <v>0</v>
      </c>
      <c r="L566" s="20">
        <f>'[1]4.ведомства'!M1148</f>
        <v>8500000</v>
      </c>
      <c r="M566" s="20">
        <f>'[1]4.ведомства'!N1148</f>
        <v>0</v>
      </c>
      <c r="N566" s="20">
        <f>'[1]4.ведомства'!O1148</f>
        <v>0</v>
      </c>
      <c r="O566" s="20">
        <f>'[1]4.ведомства'!P1148</f>
        <v>0</v>
      </c>
      <c r="P566" s="20">
        <f>'[1]4.ведомства'!Q1148</f>
        <v>8500000</v>
      </c>
      <c r="Q566" s="20">
        <f>'[1]4.ведомства'!R1148</f>
        <v>0</v>
      </c>
      <c r="R566" s="20">
        <f>'[1]4.ведомства'!S1148</f>
        <v>8500000</v>
      </c>
      <c r="S566" s="20">
        <f>'[1]4.ведомства'!T1148</f>
        <v>0</v>
      </c>
      <c r="T566" s="20">
        <f>'[1]4.ведомства'!U1148</f>
        <v>0</v>
      </c>
      <c r="U566" s="20">
        <f>'[1]4.ведомства'!V1148</f>
        <v>0</v>
      </c>
      <c r="V566" s="20">
        <f>'[1]4.ведомства'!W1148</f>
        <v>8500000</v>
      </c>
      <c r="W566" s="20">
        <f>'[1]4.ведомства'!X1148</f>
        <v>0</v>
      </c>
      <c r="X566" s="15"/>
    </row>
    <row r="567" spans="1:24" ht="36" hidden="1">
      <c r="A567" s="21" t="s">
        <v>518</v>
      </c>
      <c r="B567" s="18" t="s">
        <v>108</v>
      </c>
      <c r="C567" s="18" t="s">
        <v>45</v>
      </c>
      <c r="D567" s="18" t="s">
        <v>519</v>
      </c>
      <c r="E567" s="18"/>
      <c r="F567" s="20">
        <f>F568</f>
        <v>0</v>
      </c>
      <c r="G567" s="20">
        <f t="shared" ref="G567:K568" si="389">G568</f>
        <v>0</v>
      </c>
      <c r="H567" s="20">
        <f t="shared" si="389"/>
        <v>0</v>
      </c>
      <c r="I567" s="20">
        <f t="shared" si="389"/>
        <v>0</v>
      </c>
      <c r="J567" s="20">
        <f t="shared" si="389"/>
        <v>0</v>
      </c>
      <c r="K567" s="20">
        <f t="shared" si="389"/>
        <v>0</v>
      </c>
      <c r="L567" s="20">
        <f>L568</f>
        <v>0</v>
      </c>
      <c r="M567" s="20">
        <f t="shared" ref="M567:Q568" si="390">M568</f>
        <v>0</v>
      </c>
      <c r="N567" s="20">
        <f t="shared" si="390"/>
        <v>0</v>
      </c>
      <c r="O567" s="20">
        <f t="shared" si="390"/>
        <v>0</v>
      </c>
      <c r="P567" s="20">
        <f t="shared" si="390"/>
        <v>0</v>
      </c>
      <c r="Q567" s="20">
        <f t="shared" si="390"/>
        <v>0</v>
      </c>
      <c r="R567" s="20">
        <f>R568</f>
        <v>0</v>
      </c>
      <c r="S567" s="20">
        <f t="shared" ref="S567:W568" si="391">S568</f>
        <v>0</v>
      </c>
      <c r="T567" s="20">
        <f t="shared" si="391"/>
        <v>0</v>
      </c>
      <c r="U567" s="20">
        <f t="shared" si="391"/>
        <v>0</v>
      </c>
      <c r="V567" s="20">
        <f t="shared" si="391"/>
        <v>0</v>
      </c>
      <c r="W567" s="20">
        <f t="shared" si="391"/>
        <v>0</v>
      </c>
      <c r="X567" s="15"/>
    </row>
    <row r="568" spans="1:24" ht="24" hidden="1">
      <c r="A568" s="21" t="s">
        <v>520</v>
      </c>
      <c r="B568" s="18" t="s">
        <v>108</v>
      </c>
      <c r="C568" s="18" t="s">
        <v>45</v>
      </c>
      <c r="D568" s="18" t="s">
        <v>521</v>
      </c>
      <c r="E568" s="18"/>
      <c r="F568" s="20">
        <f>F569</f>
        <v>0</v>
      </c>
      <c r="G568" s="20">
        <f t="shared" si="389"/>
        <v>0</v>
      </c>
      <c r="H568" s="20">
        <f t="shared" si="389"/>
        <v>0</v>
      </c>
      <c r="I568" s="20">
        <f t="shared" si="389"/>
        <v>0</v>
      </c>
      <c r="J568" s="20">
        <f t="shared" si="389"/>
        <v>0</v>
      </c>
      <c r="K568" s="20">
        <f t="shared" si="389"/>
        <v>0</v>
      </c>
      <c r="L568" s="20">
        <f>L569</f>
        <v>0</v>
      </c>
      <c r="M568" s="20">
        <f t="shared" si="390"/>
        <v>0</v>
      </c>
      <c r="N568" s="20">
        <f t="shared" si="390"/>
        <v>0</v>
      </c>
      <c r="O568" s="20">
        <f t="shared" si="390"/>
        <v>0</v>
      </c>
      <c r="P568" s="20">
        <f t="shared" si="390"/>
        <v>0</v>
      </c>
      <c r="Q568" s="20">
        <f t="shared" si="390"/>
        <v>0</v>
      </c>
      <c r="R568" s="20">
        <f>R569</f>
        <v>0</v>
      </c>
      <c r="S568" s="20">
        <f t="shared" si="391"/>
        <v>0</v>
      </c>
      <c r="T568" s="20">
        <f t="shared" si="391"/>
        <v>0</v>
      </c>
      <c r="U568" s="20">
        <f t="shared" si="391"/>
        <v>0</v>
      </c>
      <c r="V568" s="20">
        <f t="shared" si="391"/>
        <v>0</v>
      </c>
      <c r="W568" s="20">
        <f t="shared" si="391"/>
        <v>0</v>
      </c>
      <c r="X568" s="15"/>
    </row>
    <row r="569" spans="1:24" ht="24" hidden="1">
      <c r="A569" s="21" t="s">
        <v>29</v>
      </c>
      <c r="B569" s="18" t="s">
        <v>108</v>
      </c>
      <c r="C569" s="18" t="s">
        <v>45</v>
      </c>
      <c r="D569" s="18" t="s">
        <v>521</v>
      </c>
      <c r="E569" s="18" t="s">
        <v>51</v>
      </c>
      <c r="F569" s="20">
        <f>'[1]4.ведомства'!G1151</f>
        <v>0</v>
      </c>
      <c r="G569" s="20">
        <f>'[1]4.ведомства'!H1151</f>
        <v>0</v>
      </c>
      <c r="H569" s="20">
        <f>'[1]4.ведомства'!I1151</f>
        <v>0</v>
      </c>
      <c r="I569" s="20">
        <f>'[1]4.ведомства'!J1151</f>
        <v>0</v>
      </c>
      <c r="J569" s="20">
        <f>'[1]4.ведомства'!K1151</f>
        <v>0</v>
      </c>
      <c r="K569" s="20">
        <f>'[1]4.ведомства'!L1151</f>
        <v>0</v>
      </c>
      <c r="L569" s="20">
        <f>'[1]4.ведомства'!M1151</f>
        <v>0</v>
      </c>
      <c r="M569" s="20">
        <f>'[1]4.ведомства'!N1151</f>
        <v>0</v>
      </c>
      <c r="N569" s="20">
        <f>'[1]4.ведомства'!O1151</f>
        <v>0</v>
      </c>
      <c r="O569" s="20">
        <f>'[1]4.ведомства'!P1151</f>
        <v>0</v>
      </c>
      <c r="P569" s="20">
        <f>'[1]4.ведомства'!Q1151</f>
        <v>0</v>
      </c>
      <c r="Q569" s="20">
        <f>'[1]4.ведомства'!R1151</f>
        <v>0</v>
      </c>
      <c r="R569" s="20">
        <f>'[1]4.ведомства'!S1151</f>
        <v>0</v>
      </c>
      <c r="S569" s="20">
        <f>'[1]4.ведомства'!T1151</f>
        <v>0</v>
      </c>
      <c r="T569" s="20">
        <f>'[1]4.ведомства'!U1151</f>
        <v>0</v>
      </c>
      <c r="U569" s="20">
        <f>'[1]4.ведомства'!V1151</f>
        <v>0</v>
      </c>
      <c r="V569" s="20">
        <f>'[1]4.ведомства'!W1151</f>
        <v>0</v>
      </c>
      <c r="W569" s="20">
        <f>'[1]4.ведомства'!X1151</f>
        <v>0</v>
      </c>
      <c r="X569" s="15"/>
    </row>
    <row r="570" spans="1:24" ht="24">
      <c r="A570" s="21" t="s">
        <v>522</v>
      </c>
      <c r="B570" s="18" t="s">
        <v>108</v>
      </c>
      <c r="C570" s="18" t="s">
        <v>45</v>
      </c>
      <c r="D570" s="18" t="s">
        <v>523</v>
      </c>
      <c r="E570" s="18"/>
      <c r="F570" s="20">
        <f t="shared" ref="F570:W570" si="392">F571+F573+F575</f>
        <v>7135967.1600000001</v>
      </c>
      <c r="G570" s="20">
        <f t="shared" si="392"/>
        <v>0</v>
      </c>
      <c r="H570" s="20">
        <f t="shared" si="392"/>
        <v>0</v>
      </c>
      <c r="I570" s="20">
        <f t="shared" si="392"/>
        <v>0</v>
      </c>
      <c r="J570" s="20">
        <f t="shared" si="392"/>
        <v>7135967.1600000001</v>
      </c>
      <c r="K570" s="20">
        <f t="shared" si="392"/>
        <v>0</v>
      </c>
      <c r="L570" s="20">
        <f t="shared" si="392"/>
        <v>1500000</v>
      </c>
      <c r="M570" s="20">
        <f t="shared" si="392"/>
        <v>0</v>
      </c>
      <c r="N570" s="20">
        <f t="shared" si="392"/>
        <v>0</v>
      </c>
      <c r="O570" s="20">
        <f t="shared" si="392"/>
        <v>0</v>
      </c>
      <c r="P570" s="20">
        <f t="shared" si="392"/>
        <v>1500000</v>
      </c>
      <c r="Q570" s="20">
        <f t="shared" si="392"/>
        <v>0</v>
      </c>
      <c r="R570" s="20">
        <f t="shared" si="392"/>
        <v>1500000</v>
      </c>
      <c r="S570" s="20">
        <f t="shared" si="392"/>
        <v>0</v>
      </c>
      <c r="T570" s="20">
        <f t="shared" si="392"/>
        <v>0</v>
      </c>
      <c r="U570" s="20">
        <f t="shared" si="392"/>
        <v>0</v>
      </c>
      <c r="V570" s="20">
        <f t="shared" si="392"/>
        <v>1500000</v>
      </c>
      <c r="W570" s="20">
        <f t="shared" si="392"/>
        <v>0</v>
      </c>
      <c r="X570" s="15"/>
    </row>
    <row r="571" spans="1:24" ht="24" hidden="1">
      <c r="A571" s="21" t="s">
        <v>524</v>
      </c>
      <c r="B571" s="18" t="s">
        <v>108</v>
      </c>
      <c r="C571" s="18" t="s">
        <v>45</v>
      </c>
      <c r="D571" s="18" t="s">
        <v>525</v>
      </c>
      <c r="E571" s="18"/>
      <c r="F571" s="20">
        <f t="shared" ref="F571:W571" si="393">F572</f>
        <v>0</v>
      </c>
      <c r="G571" s="20">
        <f t="shared" si="393"/>
        <v>0</v>
      </c>
      <c r="H571" s="20">
        <f t="shared" si="393"/>
        <v>0</v>
      </c>
      <c r="I571" s="20">
        <f t="shared" si="393"/>
        <v>0</v>
      </c>
      <c r="J571" s="20">
        <f t="shared" si="393"/>
        <v>0</v>
      </c>
      <c r="K571" s="20">
        <f t="shared" si="393"/>
        <v>0</v>
      </c>
      <c r="L571" s="20">
        <f t="shared" si="393"/>
        <v>0</v>
      </c>
      <c r="M571" s="20">
        <f t="shared" si="393"/>
        <v>0</v>
      </c>
      <c r="N571" s="20">
        <f t="shared" si="393"/>
        <v>0</v>
      </c>
      <c r="O571" s="20">
        <f t="shared" si="393"/>
        <v>0</v>
      </c>
      <c r="P571" s="20">
        <f t="shared" si="393"/>
        <v>0</v>
      </c>
      <c r="Q571" s="20">
        <f t="shared" si="393"/>
        <v>0</v>
      </c>
      <c r="R571" s="20">
        <f t="shared" si="393"/>
        <v>0</v>
      </c>
      <c r="S571" s="20">
        <f t="shared" si="393"/>
        <v>0</v>
      </c>
      <c r="T571" s="20">
        <f t="shared" si="393"/>
        <v>0</v>
      </c>
      <c r="U571" s="20">
        <f t="shared" si="393"/>
        <v>0</v>
      </c>
      <c r="V571" s="20">
        <f t="shared" si="393"/>
        <v>0</v>
      </c>
      <c r="W571" s="20">
        <f t="shared" si="393"/>
        <v>0</v>
      </c>
      <c r="X571" s="15"/>
    </row>
    <row r="572" spans="1:24" ht="24" hidden="1">
      <c r="A572" s="21" t="s">
        <v>29</v>
      </c>
      <c r="B572" s="18" t="s">
        <v>108</v>
      </c>
      <c r="C572" s="18" t="s">
        <v>45</v>
      </c>
      <c r="D572" s="18" t="s">
        <v>525</v>
      </c>
      <c r="E572" s="18" t="s">
        <v>51</v>
      </c>
      <c r="F572" s="20">
        <f>'[1]4.ведомства'!G1154</f>
        <v>0</v>
      </c>
      <c r="G572" s="20">
        <f>'[1]4.ведомства'!H1154</f>
        <v>0</v>
      </c>
      <c r="H572" s="20">
        <f>'[1]4.ведомства'!I1154</f>
        <v>0</v>
      </c>
      <c r="I572" s="20">
        <f>'[1]4.ведомства'!J1154</f>
        <v>0</v>
      </c>
      <c r="J572" s="20">
        <f>'[1]4.ведомства'!K1154</f>
        <v>0</v>
      </c>
      <c r="K572" s="20">
        <f>'[1]4.ведомства'!L1154</f>
        <v>0</v>
      </c>
      <c r="L572" s="20">
        <f>'[1]4.ведомства'!M1154</f>
        <v>0</v>
      </c>
      <c r="M572" s="20">
        <f>'[1]4.ведомства'!N1154</f>
        <v>0</v>
      </c>
      <c r="N572" s="20">
        <f>'[1]4.ведомства'!O1154</f>
        <v>0</v>
      </c>
      <c r="O572" s="20">
        <f>'[1]4.ведомства'!P1154</f>
        <v>0</v>
      </c>
      <c r="P572" s="20">
        <f>'[1]4.ведомства'!Q1154</f>
        <v>0</v>
      </c>
      <c r="Q572" s="20">
        <f>'[1]4.ведомства'!R1154</f>
        <v>0</v>
      </c>
      <c r="R572" s="20">
        <f>'[1]4.ведомства'!S1154</f>
        <v>0</v>
      </c>
      <c r="S572" s="20">
        <f>'[1]4.ведомства'!T1154</f>
        <v>0</v>
      </c>
      <c r="T572" s="20">
        <f>'[1]4.ведомства'!U1154</f>
        <v>0</v>
      </c>
      <c r="U572" s="20">
        <f>'[1]4.ведомства'!V1154</f>
        <v>0</v>
      </c>
      <c r="V572" s="20">
        <f>'[1]4.ведомства'!W1154</f>
        <v>0</v>
      </c>
      <c r="W572" s="20">
        <f>'[1]4.ведомства'!X1154</f>
        <v>0</v>
      </c>
      <c r="X572" s="15"/>
    </row>
    <row r="573" spans="1:24" ht="24">
      <c r="A573" s="21" t="s">
        <v>526</v>
      </c>
      <c r="B573" s="18" t="s">
        <v>108</v>
      </c>
      <c r="C573" s="18" t="s">
        <v>45</v>
      </c>
      <c r="D573" s="18" t="s">
        <v>527</v>
      </c>
      <c r="E573" s="18"/>
      <c r="F573" s="20">
        <f t="shared" ref="F573:W573" si="394">F574</f>
        <v>7135967.1600000001</v>
      </c>
      <c r="G573" s="20">
        <f t="shared" si="394"/>
        <v>0</v>
      </c>
      <c r="H573" s="20">
        <f t="shared" si="394"/>
        <v>0</v>
      </c>
      <c r="I573" s="20">
        <f t="shared" si="394"/>
        <v>0</v>
      </c>
      <c r="J573" s="20">
        <f t="shared" si="394"/>
        <v>7135967.1600000001</v>
      </c>
      <c r="K573" s="20">
        <f t="shared" si="394"/>
        <v>0</v>
      </c>
      <c r="L573" s="20">
        <f t="shared" si="394"/>
        <v>1500000</v>
      </c>
      <c r="M573" s="20">
        <f t="shared" si="394"/>
        <v>0</v>
      </c>
      <c r="N573" s="20">
        <f t="shared" si="394"/>
        <v>0</v>
      </c>
      <c r="O573" s="20">
        <f t="shared" si="394"/>
        <v>0</v>
      </c>
      <c r="P573" s="20">
        <f t="shared" si="394"/>
        <v>1500000</v>
      </c>
      <c r="Q573" s="20">
        <f t="shared" si="394"/>
        <v>0</v>
      </c>
      <c r="R573" s="20">
        <f t="shared" si="394"/>
        <v>1500000</v>
      </c>
      <c r="S573" s="20">
        <f t="shared" si="394"/>
        <v>0</v>
      </c>
      <c r="T573" s="20">
        <f t="shared" si="394"/>
        <v>0</v>
      </c>
      <c r="U573" s="20">
        <f t="shared" si="394"/>
        <v>0</v>
      </c>
      <c r="V573" s="20">
        <f t="shared" si="394"/>
        <v>1500000</v>
      </c>
      <c r="W573" s="20">
        <f t="shared" si="394"/>
        <v>0</v>
      </c>
      <c r="X573" s="15"/>
    </row>
    <row r="574" spans="1:24" ht="24">
      <c r="A574" s="21" t="s">
        <v>29</v>
      </c>
      <c r="B574" s="18" t="s">
        <v>108</v>
      </c>
      <c r="C574" s="18" t="s">
        <v>45</v>
      </c>
      <c r="D574" s="18" t="s">
        <v>527</v>
      </c>
      <c r="E574" s="18" t="s">
        <v>51</v>
      </c>
      <c r="F574" s="20">
        <f>'[1]4.ведомства'!G1156</f>
        <v>7135967.1600000001</v>
      </c>
      <c r="G574" s="20">
        <f>'[1]4.ведомства'!H1156</f>
        <v>0</v>
      </c>
      <c r="H574" s="20">
        <f>'[1]4.ведомства'!I1156</f>
        <v>0</v>
      </c>
      <c r="I574" s="20">
        <f>'[1]4.ведомства'!J1156</f>
        <v>0</v>
      </c>
      <c r="J574" s="20">
        <f>'[1]4.ведомства'!K1156</f>
        <v>7135967.1600000001</v>
      </c>
      <c r="K574" s="20">
        <f>'[1]4.ведомства'!L1156</f>
        <v>0</v>
      </c>
      <c r="L574" s="20">
        <f>'[1]4.ведомства'!M1156</f>
        <v>1500000</v>
      </c>
      <c r="M574" s="20">
        <f>'[1]4.ведомства'!N1156</f>
        <v>0</v>
      </c>
      <c r="N574" s="20">
        <f>'[1]4.ведомства'!O1156</f>
        <v>0</v>
      </c>
      <c r="O574" s="20">
        <f>'[1]4.ведомства'!P1156</f>
        <v>0</v>
      </c>
      <c r="P574" s="20">
        <f>'[1]4.ведомства'!Q1156</f>
        <v>1500000</v>
      </c>
      <c r="Q574" s="20">
        <f>'[1]4.ведомства'!R1156</f>
        <v>0</v>
      </c>
      <c r="R574" s="20">
        <f>'[1]4.ведомства'!S1156</f>
        <v>1500000</v>
      </c>
      <c r="S574" s="20">
        <f>'[1]4.ведомства'!T1156</f>
        <v>0</v>
      </c>
      <c r="T574" s="20">
        <f>'[1]4.ведомства'!U1156</f>
        <v>0</v>
      </c>
      <c r="U574" s="20">
        <f>'[1]4.ведомства'!V1156</f>
        <v>0</v>
      </c>
      <c r="V574" s="20">
        <f>'[1]4.ведомства'!W1156</f>
        <v>1500000</v>
      </c>
      <c r="W574" s="20">
        <f>'[1]4.ведомства'!X1156</f>
        <v>0</v>
      </c>
      <c r="X574" s="15"/>
    </row>
    <row r="575" spans="1:24" hidden="1">
      <c r="A575" s="21" t="s">
        <v>528</v>
      </c>
      <c r="B575" s="18" t="s">
        <v>108</v>
      </c>
      <c r="C575" s="18" t="s">
        <v>45</v>
      </c>
      <c r="D575" s="18" t="s">
        <v>529</v>
      </c>
      <c r="E575" s="18"/>
      <c r="F575" s="20">
        <f t="shared" ref="F575:W575" si="395">F576</f>
        <v>0</v>
      </c>
      <c r="G575" s="20">
        <f t="shared" si="395"/>
        <v>0</v>
      </c>
      <c r="H575" s="20">
        <f t="shared" si="395"/>
        <v>0</v>
      </c>
      <c r="I575" s="20">
        <f t="shared" si="395"/>
        <v>0</v>
      </c>
      <c r="J575" s="20">
        <f t="shared" si="395"/>
        <v>0</v>
      </c>
      <c r="K575" s="20">
        <f t="shared" si="395"/>
        <v>0</v>
      </c>
      <c r="L575" s="20">
        <f t="shared" si="395"/>
        <v>0</v>
      </c>
      <c r="M575" s="20">
        <f t="shared" si="395"/>
        <v>0</v>
      </c>
      <c r="N575" s="20">
        <f t="shared" si="395"/>
        <v>0</v>
      </c>
      <c r="O575" s="20">
        <f t="shared" si="395"/>
        <v>0</v>
      </c>
      <c r="P575" s="20">
        <f t="shared" si="395"/>
        <v>0</v>
      </c>
      <c r="Q575" s="20">
        <f t="shared" si="395"/>
        <v>0</v>
      </c>
      <c r="R575" s="20">
        <f t="shared" si="395"/>
        <v>0</v>
      </c>
      <c r="S575" s="20">
        <f t="shared" si="395"/>
        <v>0</v>
      </c>
      <c r="T575" s="20">
        <f t="shared" si="395"/>
        <v>0</v>
      </c>
      <c r="U575" s="20">
        <f t="shared" si="395"/>
        <v>0</v>
      </c>
      <c r="V575" s="20">
        <f t="shared" si="395"/>
        <v>0</v>
      </c>
      <c r="W575" s="20">
        <f t="shared" si="395"/>
        <v>0</v>
      </c>
      <c r="X575" s="15"/>
    </row>
    <row r="576" spans="1:24" ht="24" hidden="1">
      <c r="A576" s="21" t="s">
        <v>29</v>
      </c>
      <c r="B576" s="18" t="s">
        <v>108</v>
      </c>
      <c r="C576" s="18" t="s">
        <v>45</v>
      </c>
      <c r="D576" s="18" t="s">
        <v>529</v>
      </c>
      <c r="E576" s="18" t="s">
        <v>51</v>
      </c>
      <c r="F576" s="20">
        <f>'[1]4.ведомства'!G1158</f>
        <v>0</v>
      </c>
      <c r="G576" s="20">
        <f>'[1]4.ведомства'!H1158</f>
        <v>0</v>
      </c>
      <c r="H576" s="20">
        <f>'[1]4.ведомства'!I1158</f>
        <v>0</v>
      </c>
      <c r="I576" s="20">
        <f>'[1]4.ведомства'!J1158</f>
        <v>0</v>
      </c>
      <c r="J576" s="20">
        <f>'[1]4.ведомства'!K1158</f>
        <v>0</v>
      </c>
      <c r="K576" s="20">
        <f>'[1]4.ведомства'!L1158</f>
        <v>0</v>
      </c>
      <c r="L576" s="20">
        <f>'[1]4.ведомства'!M1158</f>
        <v>0</v>
      </c>
      <c r="M576" s="20">
        <f>'[1]4.ведомства'!N1158</f>
        <v>0</v>
      </c>
      <c r="N576" s="20">
        <f>'[1]4.ведомства'!O1158</f>
        <v>0</v>
      </c>
      <c r="O576" s="20">
        <f>'[1]4.ведомства'!P1158</f>
        <v>0</v>
      </c>
      <c r="P576" s="20">
        <f>'[1]4.ведомства'!Q1158</f>
        <v>0</v>
      </c>
      <c r="Q576" s="20">
        <f>'[1]4.ведомства'!R1158</f>
        <v>0</v>
      </c>
      <c r="R576" s="20">
        <f>'[1]4.ведомства'!S1158</f>
        <v>0</v>
      </c>
      <c r="S576" s="20">
        <f>'[1]4.ведомства'!T1158</f>
        <v>0</v>
      </c>
      <c r="T576" s="20">
        <f>'[1]4.ведомства'!U1158</f>
        <v>0</v>
      </c>
      <c r="U576" s="20">
        <f>'[1]4.ведомства'!V1158</f>
        <v>0</v>
      </c>
      <c r="V576" s="20">
        <f>'[1]4.ведомства'!W1158</f>
        <v>0</v>
      </c>
      <c r="W576" s="20">
        <f>'[1]4.ведомства'!X1158</f>
        <v>0</v>
      </c>
      <c r="X576" s="15"/>
    </row>
    <row r="577" spans="1:24" ht="48">
      <c r="A577" s="21" t="s">
        <v>530</v>
      </c>
      <c r="B577" s="18" t="s">
        <v>108</v>
      </c>
      <c r="C577" s="18" t="s">
        <v>45</v>
      </c>
      <c r="D577" s="18" t="s">
        <v>531</v>
      </c>
      <c r="E577" s="18"/>
      <c r="F577" s="20">
        <f>F578</f>
        <v>0</v>
      </c>
      <c r="G577" s="20">
        <f t="shared" ref="G577:K578" si="396">G578</f>
        <v>0</v>
      </c>
      <c r="H577" s="20">
        <f t="shared" si="396"/>
        <v>0</v>
      </c>
      <c r="I577" s="20">
        <f t="shared" si="396"/>
        <v>0</v>
      </c>
      <c r="J577" s="20">
        <f t="shared" si="396"/>
        <v>0</v>
      </c>
      <c r="K577" s="20">
        <f t="shared" si="396"/>
        <v>0</v>
      </c>
      <c r="L577" s="20">
        <f>L578</f>
        <v>1500000</v>
      </c>
      <c r="M577" s="20">
        <f t="shared" ref="M577:Q578" si="397">M578</f>
        <v>0</v>
      </c>
      <c r="N577" s="20">
        <f t="shared" si="397"/>
        <v>0</v>
      </c>
      <c r="O577" s="20">
        <f t="shared" si="397"/>
        <v>0</v>
      </c>
      <c r="P577" s="20">
        <f t="shared" si="397"/>
        <v>1500000</v>
      </c>
      <c r="Q577" s="20">
        <f t="shared" si="397"/>
        <v>0</v>
      </c>
      <c r="R577" s="20">
        <f>R578</f>
        <v>1500000</v>
      </c>
      <c r="S577" s="20">
        <f t="shared" ref="S577:W578" si="398">S578</f>
        <v>0</v>
      </c>
      <c r="T577" s="20">
        <f t="shared" si="398"/>
        <v>0</v>
      </c>
      <c r="U577" s="20">
        <f t="shared" si="398"/>
        <v>0</v>
      </c>
      <c r="V577" s="20">
        <f t="shared" si="398"/>
        <v>1500000</v>
      </c>
      <c r="W577" s="20">
        <f t="shared" si="398"/>
        <v>0</v>
      </c>
      <c r="X577" s="15"/>
    </row>
    <row r="578" spans="1:24" ht="24">
      <c r="A578" s="21" t="s">
        <v>532</v>
      </c>
      <c r="B578" s="18" t="s">
        <v>108</v>
      </c>
      <c r="C578" s="18" t="s">
        <v>45</v>
      </c>
      <c r="D578" s="18" t="s">
        <v>533</v>
      </c>
      <c r="E578" s="18"/>
      <c r="F578" s="20">
        <f>F579</f>
        <v>0</v>
      </c>
      <c r="G578" s="20">
        <f t="shared" si="396"/>
        <v>0</v>
      </c>
      <c r="H578" s="20">
        <f t="shared" si="396"/>
        <v>0</v>
      </c>
      <c r="I578" s="20">
        <f t="shared" si="396"/>
        <v>0</v>
      </c>
      <c r="J578" s="20">
        <f t="shared" si="396"/>
        <v>0</v>
      </c>
      <c r="K578" s="20">
        <f t="shared" si="396"/>
        <v>0</v>
      </c>
      <c r="L578" s="20">
        <f>L579</f>
        <v>1500000</v>
      </c>
      <c r="M578" s="20">
        <f t="shared" si="397"/>
        <v>0</v>
      </c>
      <c r="N578" s="20">
        <f t="shared" si="397"/>
        <v>0</v>
      </c>
      <c r="O578" s="20">
        <f t="shared" si="397"/>
        <v>0</v>
      </c>
      <c r="P578" s="20">
        <f t="shared" si="397"/>
        <v>1500000</v>
      </c>
      <c r="Q578" s="20">
        <f t="shared" si="397"/>
        <v>0</v>
      </c>
      <c r="R578" s="20">
        <f>R579</f>
        <v>1500000</v>
      </c>
      <c r="S578" s="20">
        <f t="shared" si="398"/>
        <v>0</v>
      </c>
      <c r="T578" s="20">
        <f t="shared" si="398"/>
        <v>0</v>
      </c>
      <c r="U578" s="20">
        <f t="shared" si="398"/>
        <v>0</v>
      </c>
      <c r="V578" s="20">
        <f t="shared" si="398"/>
        <v>1500000</v>
      </c>
      <c r="W578" s="20">
        <f t="shared" si="398"/>
        <v>0</v>
      </c>
      <c r="X578" s="15"/>
    </row>
    <row r="579" spans="1:24" ht="24">
      <c r="A579" s="21" t="s">
        <v>29</v>
      </c>
      <c r="B579" s="18" t="s">
        <v>108</v>
      </c>
      <c r="C579" s="18" t="s">
        <v>45</v>
      </c>
      <c r="D579" s="18" t="s">
        <v>533</v>
      </c>
      <c r="E579" s="18" t="s">
        <v>51</v>
      </c>
      <c r="F579" s="20">
        <f>'[1]4.ведомства'!G1161</f>
        <v>0</v>
      </c>
      <c r="G579" s="20">
        <f>'[1]4.ведомства'!H1161</f>
        <v>0</v>
      </c>
      <c r="H579" s="20">
        <f>'[1]4.ведомства'!I1161</f>
        <v>0</v>
      </c>
      <c r="I579" s="20">
        <f>'[1]4.ведомства'!J1161</f>
        <v>0</v>
      </c>
      <c r="J579" s="20">
        <f>'[1]4.ведомства'!K1161</f>
        <v>0</v>
      </c>
      <c r="K579" s="20">
        <f>'[1]4.ведомства'!L1161</f>
        <v>0</v>
      </c>
      <c r="L579" s="20">
        <f>'[1]4.ведомства'!M1161</f>
        <v>1500000</v>
      </c>
      <c r="M579" s="20">
        <f>'[1]4.ведомства'!N1161</f>
        <v>0</v>
      </c>
      <c r="N579" s="20">
        <f>'[1]4.ведомства'!O1161</f>
        <v>0</v>
      </c>
      <c r="O579" s="20">
        <f>'[1]4.ведомства'!P1161</f>
        <v>0</v>
      </c>
      <c r="P579" s="20">
        <f>'[1]4.ведомства'!Q1161</f>
        <v>1500000</v>
      </c>
      <c r="Q579" s="20">
        <f>'[1]4.ведомства'!R1161</f>
        <v>0</v>
      </c>
      <c r="R579" s="20">
        <f>'[1]4.ведомства'!S1161</f>
        <v>1500000</v>
      </c>
      <c r="S579" s="20">
        <f>'[1]4.ведомства'!T1161</f>
        <v>0</v>
      </c>
      <c r="T579" s="20">
        <f>'[1]4.ведомства'!U1161</f>
        <v>0</v>
      </c>
      <c r="U579" s="20">
        <f>'[1]4.ведомства'!V1161</f>
        <v>0</v>
      </c>
      <c r="V579" s="20">
        <f>'[1]4.ведомства'!W1161</f>
        <v>1500000</v>
      </c>
      <c r="W579" s="20">
        <f>'[1]4.ведомства'!X1161</f>
        <v>0</v>
      </c>
      <c r="X579" s="15"/>
    </row>
    <row r="580" spans="1:24" ht="24">
      <c r="A580" s="21" t="s">
        <v>534</v>
      </c>
      <c r="B580" s="18" t="s">
        <v>108</v>
      </c>
      <c r="C580" s="18" t="s">
        <v>45</v>
      </c>
      <c r="D580" s="18" t="s">
        <v>535</v>
      </c>
      <c r="E580" s="18"/>
      <c r="F580" s="20">
        <f t="shared" ref="F580:W580" si="399">F581+F583+F585</f>
        <v>2423989.41</v>
      </c>
      <c r="G580" s="20">
        <f t="shared" si="399"/>
        <v>0</v>
      </c>
      <c r="H580" s="20">
        <f t="shared" si="399"/>
        <v>0</v>
      </c>
      <c r="I580" s="20">
        <f t="shared" si="399"/>
        <v>0</v>
      </c>
      <c r="J580" s="20">
        <f t="shared" si="399"/>
        <v>2423989.41</v>
      </c>
      <c r="K580" s="20">
        <f t="shared" si="399"/>
        <v>0</v>
      </c>
      <c r="L580" s="20">
        <f t="shared" si="399"/>
        <v>0</v>
      </c>
      <c r="M580" s="20">
        <f t="shared" si="399"/>
        <v>0</v>
      </c>
      <c r="N580" s="20">
        <f t="shared" si="399"/>
        <v>0</v>
      </c>
      <c r="O580" s="20">
        <f t="shared" si="399"/>
        <v>0</v>
      </c>
      <c r="P580" s="20">
        <f t="shared" si="399"/>
        <v>0</v>
      </c>
      <c r="Q580" s="20">
        <f t="shared" si="399"/>
        <v>0</v>
      </c>
      <c r="R580" s="20">
        <f t="shared" si="399"/>
        <v>0</v>
      </c>
      <c r="S580" s="20">
        <f t="shared" si="399"/>
        <v>0</v>
      </c>
      <c r="T580" s="20">
        <f t="shared" si="399"/>
        <v>0</v>
      </c>
      <c r="U580" s="20">
        <f t="shared" si="399"/>
        <v>0</v>
      </c>
      <c r="V580" s="20">
        <f t="shared" si="399"/>
        <v>0</v>
      </c>
      <c r="W580" s="20">
        <f t="shared" si="399"/>
        <v>0</v>
      </c>
      <c r="X580" s="15"/>
    </row>
    <row r="581" spans="1:24" ht="24">
      <c r="A581" s="21" t="s">
        <v>536</v>
      </c>
      <c r="B581" s="18" t="s">
        <v>108</v>
      </c>
      <c r="C581" s="18" t="s">
        <v>45</v>
      </c>
      <c r="D581" s="18" t="s">
        <v>537</v>
      </c>
      <c r="E581" s="18"/>
      <c r="F581" s="20">
        <f t="shared" ref="F581:W581" si="400">F582</f>
        <v>2423989.41</v>
      </c>
      <c r="G581" s="20">
        <f t="shared" si="400"/>
        <v>0</v>
      </c>
      <c r="H581" s="20">
        <f t="shared" si="400"/>
        <v>0</v>
      </c>
      <c r="I581" s="20">
        <f t="shared" si="400"/>
        <v>0</v>
      </c>
      <c r="J581" s="20">
        <f t="shared" si="400"/>
        <v>2423989.41</v>
      </c>
      <c r="K581" s="20">
        <f t="shared" si="400"/>
        <v>0</v>
      </c>
      <c r="L581" s="20">
        <f t="shared" si="400"/>
        <v>0</v>
      </c>
      <c r="M581" s="20">
        <f t="shared" si="400"/>
        <v>0</v>
      </c>
      <c r="N581" s="20">
        <f t="shared" si="400"/>
        <v>0</v>
      </c>
      <c r="O581" s="20">
        <f t="shared" si="400"/>
        <v>0</v>
      </c>
      <c r="P581" s="20">
        <f t="shared" si="400"/>
        <v>0</v>
      </c>
      <c r="Q581" s="20">
        <f t="shared" si="400"/>
        <v>0</v>
      </c>
      <c r="R581" s="20">
        <f t="shared" si="400"/>
        <v>0</v>
      </c>
      <c r="S581" s="20">
        <f t="shared" si="400"/>
        <v>0</v>
      </c>
      <c r="T581" s="20">
        <f t="shared" si="400"/>
        <v>0</v>
      </c>
      <c r="U581" s="20">
        <f t="shared" si="400"/>
        <v>0</v>
      </c>
      <c r="V581" s="20">
        <f t="shared" si="400"/>
        <v>0</v>
      </c>
      <c r="W581" s="20">
        <f t="shared" si="400"/>
        <v>0</v>
      </c>
      <c r="X581" s="15"/>
    </row>
    <row r="582" spans="1:24" ht="24">
      <c r="A582" s="21" t="s">
        <v>29</v>
      </c>
      <c r="B582" s="18" t="s">
        <v>108</v>
      </c>
      <c r="C582" s="18" t="s">
        <v>45</v>
      </c>
      <c r="D582" s="18" t="s">
        <v>537</v>
      </c>
      <c r="E582" s="18" t="s">
        <v>51</v>
      </c>
      <c r="F582" s="20">
        <f>'[1]4.ведомства'!G1164</f>
        <v>2423989.41</v>
      </c>
      <c r="G582" s="20">
        <f>'[1]4.ведомства'!H1164</f>
        <v>0</v>
      </c>
      <c r="H582" s="20">
        <f>'[1]4.ведомства'!I1164</f>
        <v>0</v>
      </c>
      <c r="I582" s="20">
        <f>'[1]4.ведомства'!J1164</f>
        <v>0</v>
      </c>
      <c r="J582" s="20">
        <f>'[1]4.ведомства'!K1164</f>
        <v>2423989.41</v>
      </c>
      <c r="K582" s="20">
        <f>'[1]4.ведомства'!L1164</f>
        <v>0</v>
      </c>
      <c r="L582" s="20">
        <f>'[1]4.ведомства'!M1164</f>
        <v>0</v>
      </c>
      <c r="M582" s="20">
        <f>'[1]4.ведомства'!N1164</f>
        <v>0</v>
      </c>
      <c r="N582" s="20">
        <f>'[1]4.ведомства'!O1164</f>
        <v>0</v>
      </c>
      <c r="O582" s="20">
        <f>'[1]4.ведомства'!P1164</f>
        <v>0</v>
      </c>
      <c r="P582" s="20">
        <f>'[1]4.ведомства'!Q1164</f>
        <v>0</v>
      </c>
      <c r="Q582" s="20">
        <f>'[1]4.ведомства'!R1164</f>
        <v>0</v>
      </c>
      <c r="R582" s="20">
        <f>'[1]4.ведомства'!S1164</f>
        <v>0</v>
      </c>
      <c r="S582" s="20">
        <f>'[1]4.ведомства'!T1164</f>
        <v>0</v>
      </c>
      <c r="T582" s="20">
        <f>'[1]4.ведомства'!U1164</f>
        <v>0</v>
      </c>
      <c r="U582" s="20">
        <f>'[1]4.ведомства'!V1164</f>
        <v>0</v>
      </c>
      <c r="V582" s="20">
        <f>'[1]4.ведомства'!W1164</f>
        <v>0</v>
      </c>
      <c r="W582" s="20">
        <f>'[1]4.ведомства'!X1164</f>
        <v>0</v>
      </c>
      <c r="X582" s="15"/>
    </row>
    <row r="583" spans="1:24" ht="48" hidden="1">
      <c r="A583" s="21" t="s">
        <v>538</v>
      </c>
      <c r="B583" s="18" t="s">
        <v>108</v>
      </c>
      <c r="C583" s="18" t="s">
        <v>45</v>
      </c>
      <c r="D583" s="18" t="s">
        <v>539</v>
      </c>
      <c r="E583" s="18"/>
      <c r="F583" s="20">
        <f t="shared" ref="F583:W583" si="401">F584</f>
        <v>0</v>
      </c>
      <c r="G583" s="20">
        <f t="shared" si="401"/>
        <v>0</v>
      </c>
      <c r="H583" s="20">
        <f t="shared" si="401"/>
        <v>0</v>
      </c>
      <c r="I583" s="20">
        <f t="shared" si="401"/>
        <v>0</v>
      </c>
      <c r="J583" s="20">
        <f t="shared" si="401"/>
        <v>0</v>
      </c>
      <c r="K583" s="20">
        <f t="shared" si="401"/>
        <v>0</v>
      </c>
      <c r="L583" s="20">
        <f t="shared" si="401"/>
        <v>0</v>
      </c>
      <c r="M583" s="20">
        <f t="shared" si="401"/>
        <v>0</v>
      </c>
      <c r="N583" s="20">
        <f t="shared" si="401"/>
        <v>0</v>
      </c>
      <c r="O583" s="20">
        <f t="shared" si="401"/>
        <v>0</v>
      </c>
      <c r="P583" s="20">
        <f t="shared" si="401"/>
        <v>0</v>
      </c>
      <c r="Q583" s="20">
        <f t="shared" si="401"/>
        <v>0</v>
      </c>
      <c r="R583" s="20">
        <f t="shared" si="401"/>
        <v>0</v>
      </c>
      <c r="S583" s="20">
        <f t="shared" si="401"/>
        <v>0</v>
      </c>
      <c r="T583" s="20">
        <f t="shared" si="401"/>
        <v>0</v>
      </c>
      <c r="U583" s="20">
        <f t="shared" si="401"/>
        <v>0</v>
      </c>
      <c r="V583" s="20">
        <f t="shared" si="401"/>
        <v>0</v>
      </c>
      <c r="W583" s="20">
        <f t="shared" si="401"/>
        <v>0</v>
      </c>
      <c r="X583" s="15"/>
    </row>
    <row r="584" spans="1:24" ht="24" hidden="1">
      <c r="A584" s="21" t="s">
        <v>29</v>
      </c>
      <c r="B584" s="18" t="s">
        <v>108</v>
      </c>
      <c r="C584" s="18" t="s">
        <v>45</v>
      </c>
      <c r="D584" s="18" t="s">
        <v>539</v>
      </c>
      <c r="E584" s="18" t="s">
        <v>51</v>
      </c>
      <c r="F584" s="20">
        <f>'[1]4.ведомства'!G1166</f>
        <v>0</v>
      </c>
      <c r="G584" s="20">
        <f>'[1]4.ведомства'!H1166</f>
        <v>0</v>
      </c>
      <c r="H584" s="20">
        <f>'[1]4.ведомства'!I1166</f>
        <v>0</v>
      </c>
      <c r="I584" s="20">
        <f>'[1]4.ведомства'!J1166</f>
        <v>0</v>
      </c>
      <c r="J584" s="20">
        <f>'[1]4.ведомства'!K1166</f>
        <v>0</v>
      </c>
      <c r="K584" s="20">
        <f>'[1]4.ведомства'!L1166</f>
        <v>0</v>
      </c>
      <c r="L584" s="20">
        <f>'[1]4.ведомства'!M1166</f>
        <v>0</v>
      </c>
      <c r="M584" s="20">
        <f>'[1]4.ведомства'!N1166</f>
        <v>0</v>
      </c>
      <c r="N584" s="20">
        <f>'[1]4.ведомства'!O1166</f>
        <v>0</v>
      </c>
      <c r="O584" s="20">
        <f>'[1]4.ведомства'!P1166</f>
        <v>0</v>
      </c>
      <c r="P584" s="20">
        <f>'[1]4.ведомства'!Q1166</f>
        <v>0</v>
      </c>
      <c r="Q584" s="20">
        <f>'[1]4.ведомства'!R1166</f>
        <v>0</v>
      </c>
      <c r="R584" s="20">
        <f>'[1]4.ведомства'!S1166</f>
        <v>0</v>
      </c>
      <c r="S584" s="20">
        <f>'[1]4.ведомства'!T1166</f>
        <v>0</v>
      </c>
      <c r="T584" s="20">
        <f>'[1]4.ведомства'!U1166</f>
        <v>0</v>
      </c>
      <c r="U584" s="20">
        <f>'[1]4.ведомства'!V1166</f>
        <v>0</v>
      </c>
      <c r="V584" s="20">
        <f>'[1]4.ведомства'!W1166</f>
        <v>0</v>
      </c>
      <c r="W584" s="20">
        <f>'[1]4.ведомства'!X1166</f>
        <v>0</v>
      </c>
      <c r="X584" s="15"/>
    </row>
    <row r="585" spans="1:24" ht="48" hidden="1">
      <c r="A585" s="21" t="s">
        <v>540</v>
      </c>
      <c r="B585" s="18" t="s">
        <v>108</v>
      </c>
      <c r="C585" s="18" t="s">
        <v>45</v>
      </c>
      <c r="D585" s="18" t="s">
        <v>541</v>
      </c>
      <c r="E585" s="18"/>
      <c r="F585" s="20">
        <f t="shared" ref="F585:W585" si="402">F586</f>
        <v>0</v>
      </c>
      <c r="G585" s="20">
        <f t="shared" si="402"/>
        <v>0</v>
      </c>
      <c r="H585" s="20">
        <f t="shared" si="402"/>
        <v>0</v>
      </c>
      <c r="I585" s="20">
        <f t="shared" si="402"/>
        <v>0</v>
      </c>
      <c r="J585" s="20">
        <f t="shared" si="402"/>
        <v>0</v>
      </c>
      <c r="K585" s="20">
        <f t="shared" si="402"/>
        <v>0</v>
      </c>
      <c r="L585" s="20">
        <f t="shared" si="402"/>
        <v>0</v>
      </c>
      <c r="M585" s="20">
        <f t="shared" si="402"/>
        <v>0</v>
      </c>
      <c r="N585" s="20">
        <f t="shared" si="402"/>
        <v>0</v>
      </c>
      <c r="O585" s="20">
        <f t="shared" si="402"/>
        <v>0</v>
      </c>
      <c r="P585" s="20">
        <f t="shared" si="402"/>
        <v>0</v>
      </c>
      <c r="Q585" s="20">
        <f t="shared" si="402"/>
        <v>0</v>
      </c>
      <c r="R585" s="20">
        <f t="shared" si="402"/>
        <v>0</v>
      </c>
      <c r="S585" s="20">
        <f t="shared" si="402"/>
        <v>0</v>
      </c>
      <c r="T585" s="20">
        <f t="shared" si="402"/>
        <v>0</v>
      </c>
      <c r="U585" s="20">
        <f t="shared" si="402"/>
        <v>0</v>
      </c>
      <c r="V585" s="20">
        <f t="shared" si="402"/>
        <v>0</v>
      </c>
      <c r="W585" s="20">
        <f t="shared" si="402"/>
        <v>0</v>
      </c>
      <c r="X585" s="15"/>
    </row>
    <row r="586" spans="1:24" ht="24" hidden="1">
      <c r="A586" s="21" t="s">
        <v>29</v>
      </c>
      <c r="B586" s="18" t="s">
        <v>108</v>
      </c>
      <c r="C586" s="18" t="s">
        <v>45</v>
      </c>
      <c r="D586" s="18" t="s">
        <v>541</v>
      </c>
      <c r="E586" s="18" t="s">
        <v>51</v>
      </c>
      <c r="F586" s="20">
        <f>'[1]4.ведомства'!G1168</f>
        <v>0</v>
      </c>
      <c r="G586" s="20">
        <f>'[1]4.ведомства'!H1168</f>
        <v>0</v>
      </c>
      <c r="H586" s="20">
        <f>'[1]4.ведомства'!I1168</f>
        <v>0</v>
      </c>
      <c r="I586" s="20">
        <f>'[1]4.ведомства'!J1168</f>
        <v>0</v>
      </c>
      <c r="J586" s="20">
        <f>'[1]4.ведомства'!K1168</f>
        <v>0</v>
      </c>
      <c r="K586" s="20">
        <f>'[1]4.ведомства'!L1168</f>
        <v>0</v>
      </c>
      <c r="L586" s="20">
        <f>'[1]4.ведомства'!M1168</f>
        <v>0</v>
      </c>
      <c r="M586" s="20">
        <f>'[1]4.ведомства'!N1168</f>
        <v>0</v>
      </c>
      <c r="N586" s="20">
        <f>'[1]4.ведомства'!O1168</f>
        <v>0</v>
      </c>
      <c r="O586" s="20">
        <f>'[1]4.ведомства'!P1168</f>
        <v>0</v>
      </c>
      <c r="P586" s="20">
        <f>'[1]4.ведомства'!Q1168</f>
        <v>0</v>
      </c>
      <c r="Q586" s="20">
        <f>'[1]4.ведомства'!R1168</f>
        <v>0</v>
      </c>
      <c r="R586" s="20">
        <f>'[1]4.ведомства'!S1168</f>
        <v>0</v>
      </c>
      <c r="S586" s="20">
        <f>'[1]4.ведомства'!T1168</f>
        <v>0</v>
      </c>
      <c r="T586" s="20">
        <f>'[1]4.ведомства'!U1168</f>
        <v>0</v>
      </c>
      <c r="U586" s="20">
        <f>'[1]4.ведомства'!V1168</f>
        <v>0</v>
      </c>
      <c r="V586" s="20">
        <f>'[1]4.ведомства'!W1168</f>
        <v>0</v>
      </c>
      <c r="W586" s="20">
        <f>'[1]4.ведомства'!X1168</f>
        <v>0</v>
      </c>
      <c r="X586" s="15"/>
    </row>
    <row r="587" spans="1:24" hidden="1">
      <c r="A587" s="23" t="s">
        <v>34</v>
      </c>
      <c r="B587" s="18" t="s">
        <v>108</v>
      </c>
      <c r="C587" s="18" t="s">
        <v>45</v>
      </c>
      <c r="D587" s="18" t="s">
        <v>35</v>
      </c>
      <c r="E587" s="18"/>
      <c r="F587" s="20">
        <f>F592+F588</f>
        <v>0</v>
      </c>
      <c r="G587" s="20">
        <f t="shared" ref="G587:K587" si="403">G592+G588</f>
        <v>0</v>
      </c>
      <c r="H587" s="20">
        <f t="shared" si="403"/>
        <v>0</v>
      </c>
      <c r="I587" s="20">
        <f t="shared" si="403"/>
        <v>0</v>
      </c>
      <c r="J587" s="20">
        <f t="shared" si="403"/>
        <v>0</v>
      </c>
      <c r="K587" s="20">
        <f t="shared" si="403"/>
        <v>0</v>
      </c>
      <c r="L587" s="20">
        <f>L592+L588</f>
        <v>0</v>
      </c>
      <c r="M587" s="20">
        <f t="shared" ref="M587:Q587" si="404">M592+M588</f>
        <v>0</v>
      </c>
      <c r="N587" s="20">
        <f t="shared" si="404"/>
        <v>0</v>
      </c>
      <c r="O587" s="20">
        <f t="shared" si="404"/>
        <v>0</v>
      </c>
      <c r="P587" s="20">
        <f t="shared" si="404"/>
        <v>0</v>
      </c>
      <c r="Q587" s="20">
        <f t="shared" si="404"/>
        <v>0</v>
      </c>
      <c r="R587" s="20">
        <f>R592+R588</f>
        <v>0</v>
      </c>
      <c r="S587" s="20">
        <f t="shared" ref="S587:W587" si="405">S592+S588</f>
        <v>0</v>
      </c>
      <c r="T587" s="20">
        <f t="shared" si="405"/>
        <v>0</v>
      </c>
      <c r="U587" s="20">
        <f t="shared" si="405"/>
        <v>0</v>
      </c>
      <c r="V587" s="20">
        <f t="shared" si="405"/>
        <v>0</v>
      </c>
      <c r="W587" s="20">
        <f t="shared" si="405"/>
        <v>0</v>
      </c>
      <c r="X587" s="15"/>
    </row>
    <row r="588" spans="1:24" ht="24" hidden="1">
      <c r="A588" s="22" t="s">
        <v>198</v>
      </c>
      <c r="B588" s="18" t="s">
        <v>108</v>
      </c>
      <c r="C588" s="18" t="s">
        <v>45</v>
      </c>
      <c r="D588" s="18" t="s">
        <v>199</v>
      </c>
      <c r="E588" s="19"/>
      <c r="F588" s="20">
        <f>F589</f>
        <v>0</v>
      </c>
      <c r="G588" s="20">
        <f t="shared" ref="G588:K588" si="406">G589</f>
        <v>0</v>
      </c>
      <c r="H588" s="20">
        <f t="shared" si="406"/>
        <v>0</v>
      </c>
      <c r="I588" s="20">
        <f t="shared" si="406"/>
        <v>0</v>
      </c>
      <c r="J588" s="20">
        <f t="shared" si="406"/>
        <v>0</v>
      </c>
      <c r="K588" s="20">
        <f t="shared" si="406"/>
        <v>0</v>
      </c>
      <c r="L588" s="20">
        <f>L589</f>
        <v>0</v>
      </c>
      <c r="M588" s="20">
        <f t="shared" ref="M588:Q588" si="407">M589</f>
        <v>0</v>
      </c>
      <c r="N588" s="20">
        <f t="shared" si="407"/>
        <v>0</v>
      </c>
      <c r="O588" s="20">
        <f t="shared" si="407"/>
        <v>0</v>
      </c>
      <c r="P588" s="20">
        <f t="shared" si="407"/>
        <v>0</v>
      </c>
      <c r="Q588" s="20">
        <f t="shared" si="407"/>
        <v>0</v>
      </c>
      <c r="R588" s="20">
        <f>R589</f>
        <v>0</v>
      </c>
      <c r="S588" s="20">
        <f t="shared" ref="S588:W588" si="408">S589</f>
        <v>0</v>
      </c>
      <c r="T588" s="20">
        <f t="shared" si="408"/>
        <v>0</v>
      </c>
      <c r="U588" s="20">
        <f t="shared" si="408"/>
        <v>0</v>
      </c>
      <c r="V588" s="20">
        <f t="shared" si="408"/>
        <v>0</v>
      </c>
      <c r="W588" s="20">
        <f t="shared" si="408"/>
        <v>0</v>
      </c>
      <c r="X588" s="15"/>
    </row>
    <row r="589" spans="1:24" ht="24" hidden="1">
      <c r="A589" s="31" t="s">
        <v>190</v>
      </c>
      <c r="B589" s="18" t="s">
        <v>108</v>
      </c>
      <c r="C589" s="18" t="s">
        <v>45</v>
      </c>
      <c r="D589" s="18" t="s">
        <v>201</v>
      </c>
      <c r="E589" s="19"/>
      <c r="F589" s="20">
        <f>F590+F591</f>
        <v>0</v>
      </c>
      <c r="G589" s="20">
        <f t="shared" ref="G589:K589" si="409">G590+G591</f>
        <v>0</v>
      </c>
      <c r="H589" s="20">
        <f t="shared" si="409"/>
        <v>0</v>
      </c>
      <c r="I589" s="20">
        <f t="shared" si="409"/>
        <v>0</v>
      </c>
      <c r="J589" s="20">
        <f t="shared" si="409"/>
        <v>0</v>
      </c>
      <c r="K589" s="20">
        <f t="shared" si="409"/>
        <v>0</v>
      </c>
      <c r="L589" s="20">
        <f>L590+L591</f>
        <v>0</v>
      </c>
      <c r="M589" s="20">
        <f t="shared" ref="M589:Q589" si="410">M590+M591</f>
        <v>0</v>
      </c>
      <c r="N589" s="20">
        <f t="shared" si="410"/>
        <v>0</v>
      </c>
      <c r="O589" s="20">
        <f t="shared" si="410"/>
        <v>0</v>
      </c>
      <c r="P589" s="20">
        <f t="shared" si="410"/>
        <v>0</v>
      </c>
      <c r="Q589" s="20">
        <f t="shared" si="410"/>
        <v>0</v>
      </c>
      <c r="R589" s="20">
        <f>R590+R591</f>
        <v>0</v>
      </c>
      <c r="S589" s="20">
        <f t="shared" ref="S589:W589" si="411">S590+S591</f>
        <v>0</v>
      </c>
      <c r="T589" s="20">
        <f t="shared" si="411"/>
        <v>0</v>
      </c>
      <c r="U589" s="20">
        <f t="shared" si="411"/>
        <v>0</v>
      </c>
      <c r="V589" s="20">
        <f t="shared" si="411"/>
        <v>0</v>
      </c>
      <c r="W589" s="20">
        <f t="shared" si="411"/>
        <v>0</v>
      </c>
      <c r="X589" s="15"/>
    </row>
    <row r="590" spans="1:24" ht="24" hidden="1">
      <c r="A590" s="21" t="s">
        <v>297</v>
      </c>
      <c r="B590" s="18" t="s">
        <v>108</v>
      </c>
      <c r="C590" s="18" t="s">
        <v>45</v>
      </c>
      <c r="D590" s="18" t="s">
        <v>201</v>
      </c>
      <c r="E590" s="19">
        <v>400</v>
      </c>
      <c r="F590" s="20">
        <f>'[1]4.ведомства'!G1172</f>
        <v>0</v>
      </c>
      <c r="G590" s="20">
        <f>'[1]4.ведомства'!H1172</f>
        <v>0</v>
      </c>
      <c r="H590" s="20">
        <f>'[1]4.ведомства'!I1172</f>
        <v>0</v>
      </c>
      <c r="I590" s="20">
        <f>'[1]4.ведомства'!J1172</f>
        <v>0</v>
      </c>
      <c r="J590" s="20">
        <f>'[1]4.ведомства'!K1172</f>
        <v>0</v>
      </c>
      <c r="K590" s="20">
        <f>'[1]4.ведомства'!L1172</f>
        <v>0</v>
      </c>
      <c r="L590" s="20">
        <f>'[1]4.ведомства'!M1172</f>
        <v>0</v>
      </c>
      <c r="M590" s="20">
        <f>'[1]4.ведомства'!N1172</f>
        <v>0</v>
      </c>
      <c r="N590" s="20">
        <f>'[1]4.ведомства'!O1172</f>
        <v>0</v>
      </c>
      <c r="O590" s="20">
        <f>'[1]4.ведомства'!P1172</f>
        <v>0</v>
      </c>
      <c r="P590" s="20">
        <f>'[1]4.ведомства'!Q1172</f>
        <v>0</v>
      </c>
      <c r="Q590" s="20">
        <f>'[1]4.ведомства'!R1172</f>
        <v>0</v>
      </c>
      <c r="R590" s="20">
        <f>'[1]4.ведомства'!S1172</f>
        <v>0</v>
      </c>
      <c r="S590" s="20">
        <f>'[1]4.ведомства'!T1172</f>
        <v>0</v>
      </c>
      <c r="T590" s="20">
        <f>'[1]4.ведомства'!U1172</f>
        <v>0</v>
      </c>
      <c r="U590" s="20">
        <f>'[1]4.ведомства'!V1172</f>
        <v>0</v>
      </c>
      <c r="V590" s="20">
        <f>'[1]4.ведомства'!W1172</f>
        <v>0</v>
      </c>
      <c r="W590" s="20">
        <f>'[1]4.ведомства'!X1172</f>
        <v>0</v>
      </c>
      <c r="X590" s="15"/>
    </row>
    <row r="591" spans="1:24" hidden="1">
      <c r="A591" s="21" t="s">
        <v>56</v>
      </c>
      <c r="B591" s="18" t="s">
        <v>108</v>
      </c>
      <c r="C591" s="18" t="s">
        <v>45</v>
      </c>
      <c r="D591" s="18" t="s">
        <v>201</v>
      </c>
      <c r="E591" s="19">
        <v>800</v>
      </c>
      <c r="F591" s="20">
        <f>'[1]4.ведомства'!G1173</f>
        <v>0</v>
      </c>
      <c r="G591" s="20">
        <f>'[1]4.ведомства'!H1173</f>
        <v>0</v>
      </c>
      <c r="H591" s="20">
        <f>'[1]4.ведомства'!I1173</f>
        <v>0</v>
      </c>
      <c r="I591" s="20">
        <f>'[1]4.ведомства'!J1173</f>
        <v>0</v>
      </c>
      <c r="J591" s="20">
        <f>'[1]4.ведомства'!K1173</f>
        <v>0</v>
      </c>
      <c r="K591" s="20">
        <f>'[1]4.ведомства'!L1173</f>
        <v>0</v>
      </c>
      <c r="L591" s="20">
        <f>'[1]4.ведомства'!M1173</f>
        <v>0</v>
      </c>
      <c r="M591" s="20">
        <f>'[1]4.ведомства'!N1173</f>
        <v>0</v>
      </c>
      <c r="N591" s="20">
        <f>'[1]4.ведомства'!O1173</f>
        <v>0</v>
      </c>
      <c r="O591" s="20">
        <f>'[1]4.ведомства'!P1173</f>
        <v>0</v>
      </c>
      <c r="P591" s="20">
        <f>'[1]4.ведомства'!Q1173</f>
        <v>0</v>
      </c>
      <c r="Q591" s="20">
        <f>'[1]4.ведомства'!R1173</f>
        <v>0</v>
      </c>
      <c r="R591" s="20">
        <f>'[1]4.ведомства'!S1173</f>
        <v>0</v>
      </c>
      <c r="S591" s="20">
        <f>'[1]4.ведомства'!T1173</f>
        <v>0</v>
      </c>
      <c r="T591" s="20">
        <f>'[1]4.ведомства'!U1173</f>
        <v>0</v>
      </c>
      <c r="U591" s="20">
        <f>'[1]4.ведомства'!V1173</f>
        <v>0</v>
      </c>
      <c r="V591" s="20">
        <f>'[1]4.ведомства'!W1173</f>
        <v>0</v>
      </c>
      <c r="W591" s="20">
        <f>'[1]4.ведомства'!X1173</f>
        <v>0</v>
      </c>
      <c r="X591" s="15"/>
    </row>
    <row r="592" spans="1:24" ht="24" hidden="1">
      <c r="A592" s="23" t="s">
        <v>202</v>
      </c>
      <c r="B592" s="18" t="s">
        <v>108</v>
      </c>
      <c r="C592" s="18" t="s">
        <v>45</v>
      </c>
      <c r="D592" s="18" t="s">
        <v>203</v>
      </c>
      <c r="E592" s="18"/>
      <c r="F592" s="20">
        <f>F593+F597+F595</f>
        <v>0</v>
      </c>
      <c r="G592" s="20">
        <f t="shared" ref="G592:W592" si="412">G593+G597+G595</f>
        <v>0</v>
      </c>
      <c r="H592" s="20">
        <f t="shared" si="412"/>
        <v>0</v>
      </c>
      <c r="I592" s="20">
        <f t="shared" si="412"/>
        <v>0</v>
      </c>
      <c r="J592" s="20">
        <f t="shared" si="412"/>
        <v>0</v>
      </c>
      <c r="K592" s="20">
        <f t="shared" si="412"/>
        <v>0</v>
      </c>
      <c r="L592" s="20">
        <f t="shared" si="412"/>
        <v>0</v>
      </c>
      <c r="M592" s="20">
        <f t="shared" si="412"/>
        <v>0</v>
      </c>
      <c r="N592" s="20">
        <f t="shared" si="412"/>
        <v>0</v>
      </c>
      <c r="O592" s="20">
        <f t="shared" si="412"/>
        <v>0</v>
      </c>
      <c r="P592" s="20">
        <f t="shared" si="412"/>
        <v>0</v>
      </c>
      <c r="Q592" s="20">
        <f t="shared" si="412"/>
        <v>0</v>
      </c>
      <c r="R592" s="20">
        <f t="shared" si="412"/>
        <v>0</v>
      </c>
      <c r="S592" s="20">
        <f t="shared" si="412"/>
        <v>0</v>
      </c>
      <c r="T592" s="20">
        <f t="shared" si="412"/>
        <v>0</v>
      </c>
      <c r="U592" s="20">
        <f t="shared" si="412"/>
        <v>0</v>
      </c>
      <c r="V592" s="20">
        <f t="shared" si="412"/>
        <v>0</v>
      </c>
      <c r="W592" s="20">
        <f t="shared" si="412"/>
        <v>0</v>
      </c>
      <c r="X592" s="15"/>
    </row>
    <row r="593" spans="1:24" ht="48" hidden="1">
      <c r="A593" s="32" t="s">
        <v>367</v>
      </c>
      <c r="B593" s="35" t="s">
        <v>108</v>
      </c>
      <c r="C593" s="35" t="s">
        <v>45</v>
      </c>
      <c r="D593" s="18" t="s">
        <v>542</v>
      </c>
      <c r="E593" s="35"/>
      <c r="F593" s="20">
        <f t="shared" ref="F593:W593" si="413">F594</f>
        <v>0</v>
      </c>
      <c r="G593" s="20">
        <f t="shared" si="413"/>
        <v>0</v>
      </c>
      <c r="H593" s="20">
        <f t="shared" si="413"/>
        <v>0</v>
      </c>
      <c r="I593" s="20">
        <f t="shared" si="413"/>
        <v>0</v>
      </c>
      <c r="J593" s="20">
        <f t="shared" si="413"/>
        <v>0</v>
      </c>
      <c r="K593" s="20">
        <f t="shared" si="413"/>
        <v>0</v>
      </c>
      <c r="L593" s="20">
        <f t="shared" si="413"/>
        <v>0</v>
      </c>
      <c r="M593" s="20">
        <f t="shared" si="413"/>
        <v>0</v>
      </c>
      <c r="N593" s="20">
        <f t="shared" si="413"/>
        <v>0</v>
      </c>
      <c r="O593" s="20">
        <f t="shared" si="413"/>
        <v>0</v>
      </c>
      <c r="P593" s="20">
        <f t="shared" si="413"/>
        <v>0</v>
      </c>
      <c r="Q593" s="20">
        <f t="shared" si="413"/>
        <v>0</v>
      </c>
      <c r="R593" s="20">
        <f t="shared" si="413"/>
        <v>0</v>
      </c>
      <c r="S593" s="20">
        <f t="shared" si="413"/>
        <v>0</v>
      </c>
      <c r="T593" s="20">
        <f t="shared" si="413"/>
        <v>0</v>
      </c>
      <c r="U593" s="20">
        <f t="shared" si="413"/>
        <v>0</v>
      </c>
      <c r="V593" s="20">
        <f t="shared" si="413"/>
        <v>0</v>
      </c>
      <c r="W593" s="20">
        <f t="shared" si="413"/>
        <v>0</v>
      </c>
      <c r="X593" s="15"/>
    </row>
    <row r="594" spans="1:24" ht="24" hidden="1">
      <c r="A594" s="32" t="s">
        <v>138</v>
      </c>
      <c r="B594" s="35" t="s">
        <v>108</v>
      </c>
      <c r="C594" s="35" t="s">
        <v>45</v>
      </c>
      <c r="D594" s="18" t="s">
        <v>542</v>
      </c>
      <c r="E594" s="35" t="s">
        <v>471</v>
      </c>
      <c r="F594" s="20">
        <f>'[1]4.ведомства'!G1176</f>
        <v>0</v>
      </c>
      <c r="G594" s="20">
        <f>'[1]4.ведомства'!H1176</f>
        <v>0</v>
      </c>
      <c r="H594" s="20">
        <f>'[1]4.ведомства'!I1176</f>
        <v>0</v>
      </c>
      <c r="I594" s="20">
        <f>'[1]4.ведомства'!J1176</f>
        <v>0</v>
      </c>
      <c r="J594" s="20">
        <f>'[1]4.ведомства'!K1176</f>
        <v>0</v>
      </c>
      <c r="K594" s="20">
        <f>'[1]4.ведомства'!L1176</f>
        <v>0</v>
      </c>
      <c r="L594" s="20">
        <f>'[1]4.ведомства'!M1176</f>
        <v>0</v>
      </c>
      <c r="M594" s="20">
        <f>'[1]4.ведомства'!N1176</f>
        <v>0</v>
      </c>
      <c r="N594" s="20">
        <f>'[1]4.ведомства'!O1176</f>
        <v>0</v>
      </c>
      <c r="O594" s="20">
        <f>'[1]4.ведомства'!P1176</f>
        <v>0</v>
      </c>
      <c r="P594" s="20">
        <f>'[1]4.ведомства'!Q1176</f>
        <v>0</v>
      </c>
      <c r="Q594" s="20">
        <f>'[1]4.ведомства'!R1176</f>
        <v>0</v>
      </c>
      <c r="R594" s="20">
        <f>'[1]4.ведомства'!S1176</f>
        <v>0</v>
      </c>
      <c r="S594" s="20">
        <f>'[1]4.ведомства'!T1176</f>
        <v>0</v>
      </c>
      <c r="T594" s="20">
        <f>'[1]4.ведомства'!U1176</f>
        <v>0</v>
      </c>
      <c r="U594" s="20">
        <f>'[1]4.ведомства'!V1176</f>
        <v>0</v>
      </c>
      <c r="V594" s="20">
        <f>'[1]4.ведомства'!W1176</f>
        <v>0</v>
      </c>
      <c r="W594" s="20">
        <f>'[1]4.ведомства'!X1176</f>
        <v>0</v>
      </c>
      <c r="X594" s="15"/>
    </row>
    <row r="595" spans="1:24" ht="72" hidden="1">
      <c r="A595" s="21" t="s">
        <v>42</v>
      </c>
      <c r="B595" s="35" t="s">
        <v>108</v>
      </c>
      <c r="C595" s="35" t="s">
        <v>45</v>
      </c>
      <c r="D595" s="18" t="s">
        <v>204</v>
      </c>
      <c r="E595" s="19"/>
      <c r="F595" s="20">
        <f>F596</f>
        <v>0</v>
      </c>
      <c r="G595" s="20">
        <f t="shared" ref="G595:W595" si="414">G596</f>
        <v>0</v>
      </c>
      <c r="H595" s="20">
        <f t="shared" si="414"/>
        <v>0</v>
      </c>
      <c r="I595" s="20">
        <f t="shared" si="414"/>
        <v>0</v>
      </c>
      <c r="J595" s="20">
        <f t="shared" si="414"/>
        <v>0</v>
      </c>
      <c r="K595" s="20">
        <f t="shared" si="414"/>
        <v>0</v>
      </c>
      <c r="L595" s="20">
        <f t="shared" si="414"/>
        <v>0</v>
      </c>
      <c r="M595" s="20">
        <f t="shared" si="414"/>
        <v>0</v>
      </c>
      <c r="N595" s="20">
        <f t="shared" si="414"/>
        <v>0</v>
      </c>
      <c r="O595" s="20">
        <f t="shared" si="414"/>
        <v>0</v>
      </c>
      <c r="P595" s="20">
        <f t="shared" si="414"/>
        <v>0</v>
      </c>
      <c r="Q595" s="20">
        <f t="shared" si="414"/>
        <v>0</v>
      </c>
      <c r="R595" s="20">
        <f t="shared" si="414"/>
        <v>0</v>
      </c>
      <c r="S595" s="20">
        <f t="shared" si="414"/>
        <v>0</v>
      </c>
      <c r="T595" s="20">
        <f t="shared" si="414"/>
        <v>0</v>
      </c>
      <c r="U595" s="20">
        <f t="shared" si="414"/>
        <v>0</v>
      </c>
      <c r="V595" s="20">
        <f t="shared" si="414"/>
        <v>0</v>
      </c>
      <c r="W595" s="20">
        <f t="shared" si="414"/>
        <v>0</v>
      </c>
      <c r="X595" s="15"/>
    </row>
    <row r="596" spans="1:24" ht="24" hidden="1">
      <c r="A596" s="32" t="s">
        <v>138</v>
      </c>
      <c r="B596" s="35" t="s">
        <v>108</v>
      </c>
      <c r="C596" s="35" t="s">
        <v>45</v>
      </c>
      <c r="D596" s="18" t="s">
        <v>204</v>
      </c>
      <c r="E596" s="19">
        <v>600</v>
      </c>
      <c r="F596" s="20">
        <f>'[1]4.ведомства'!G1178</f>
        <v>0</v>
      </c>
      <c r="G596" s="20">
        <f>'[1]4.ведомства'!H1178</f>
        <v>0</v>
      </c>
      <c r="H596" s="20">
        <f>'[1]4.ведомства'!I1178</f>
        <v>0</v>
      </c>
      <c r="I596" s="20">
        <f>'[1]4.ведомства'!J1178</f>
        <v>0</v>
      </c>
      <c r="J596" s="20">
        <f>'[1]4.ведомства'!K1178</f>
        <v>0</v>
      </c>
      <c r="K596" s="20">
        <f>'[1]4.ведомства'!L1178</f>
        <v>0</v>
      </c>
      <c r="L596" s="20">
        <f>'[1]4.ведомства'!M1178</f>
        <v>0</v>
      </c>
      <c r="M596" s="20">
        <f>'[1]4.ведомства'!N1178</f>
        <v>0</v>
      </c>
      <c r="N596" s="20">
        <f>'[1]4.ведомства'!O1178</f>
        <v>0</v>
      </c>
      <c r="O596" s="20">
        <f>'[1]4.ведомства'!P1178</f>
        <v>0</v>
      </c>
      <c r="P596" s="20">
        <f>'[1]4.ведомства'!Q1178</f>
        <v>0</v>
      </c>
      <c r="Q596" s="20">
        <f>'[1]4.ведомства'!R1178</f>
        <v>0</v>
      </c>
      <c r="R596" s="20">
        <f>'[1]4.ведомства'!S1178</f>
        <v>0</v>
      </c>
      <c r="S596" s="20">
        <f>'[1]4.ведомства'!T1178</f>
        <v>0</v>
      </c>
      <c r="T596" s="20">
        <f>'[1]4.ведомства'!U1178</f>
        <v>0</v>
      </c>
      <c r="U596" s="20">
        <f>'[1]4.ведомства'!V1178</f>
        <v>0</v>
      </c>
      <c r="V596" s="20">
        <f>'[1]4.ведомства'!W1178</f>
        <v>0</v>
      </c>
      <c r="W596" s="20">
        <f>'[1]4.ведомства'!X1178</f>
        <v>0</v>
      </c>
      <c r="X596" s="15"/>
    </row>
    <row r="597" spans="1:24" ht="24" hidden="1">
      <c r="A597" s="21" t="s">
        <v>276</v>
      </c>
      <c r="B597" s="35" t="s">
        <v>108</v>
      </c>
      <c r="C597" s="35" t="s">
        <v>45</v>
      </c>
      <c r="D597" s="18" t="s">
        <v>543</v>
      </c>
      <c r="E597" s="35"/>
      <c r="F597" s="20">
        <f>F598+F599</f>
        <v>0</v>
      </c>
      <c r="G597" s="20">
        <f t="shared" ref="G597:K597" si="415">G598+G599</f>
        <v>0</v>
      </c>
      <c r="H597" s="20">
        <f t="shared" si="415"/>
        <v>0</v>
      </c>
      <c r="I597" s="20">
        <f t="shared" si="415"/>
        <v>0</v>
      </c>
      <c r="J597" s="20">
        <f t="shared" si="415"/>
        <v>0</v>
      </c>
      <c r="K597" s="20">
        <f t="shared" si="415"/>
        <v>0</v>
      </c>
      <c r="L597" s="20">
        <f>L598+L599</f>
        <v>0</v>
      </c>
      <c r="M597" s="20">
        <f t="shared" ref="M597:Q597" si="416">M598+M599</f>
        <v>0</v>
      </c>
      <c r="N597" s="20">
        <f t="shared" si="416"/>
        <v>0</v>
      </c>
      <c r="O597" s="20">
        <f t="shared" si="416"/>
        <v>0</v>
      </c>
      <c r="P597" s="20">
        <f t="shared" si="416"/>
        <v>0</v>
      </c>
      <c r="Q597" s="20">
        <f t="shared" si="416"/>
        <v>0</v>
      </c>
      <c r="R597" s="20">
        <f>R598+R599</f>
        <v>0</v>
      </c>
      <c r="S597" s="20">
        <f t="shared" ref="S597:W597" si="417">S598+S599</f>
        <v>0</v>
      </c>
      <c r="T597" s="20">
        <f t="shared" si="417"/>
        <v>0</v>
      </c>
      <c r="U597" s="20">
        <f t="shared" si="417"/>
        <v>0</v>
      </c>
      <c r="V597" s="20">
        <f t="shared" si="417"/>
        <v>0</v>
      </c>
      <c r="W597" s="20">
        <f t="shared" si="417"/>
        <v>0</v>
      </c>
      <c r="X597" s="15"/>
    </row>
    <row r="598" spans="1:24" ht="24" hidden="1">
      <c r="A598" s="21" t="s">
        <v>297</v>
      </c>
      <c r="B598" s="35" t="s">
        <v>108</v>
      </c>
      <c r="C598" s="35" t="s">
        <v>45</v>
      </c>
      <c r="D598" s="18" t="s">
        <v>543</v>
      </c>
      <c r="E598" s="35">
        <v>400</v>
      </c>
      <c r="F598" s="20">
        <f>'[1]4.ведомства'!G1180</f>
        <v>0</v>
      </c>
      <c r="G598" s="20">
        <f>'[1]4.ведомства'!H1180</f>
        <v>0</v>
      </c>
      <c r="H598" s="20">
        <f>'[1]4.ведомства'!I1180</f>
        <v>0</v>
      </c>
      <c r="I598" s="20">
        <f>'[1]4.ведомства'!J1180</f>
        <v>0</v>
      </c>
      <c r="J598" s="20">
        <f>'[1]4.ведомства'!K1180</f>
        <v>0</v>
      </c>
      <c r="K598" s="20">
        <f>'[1]4.ведомства'!L1180</f>
        <v>0</v>
      </c>
      <c r="L598" s="20">
        <f>'[1]4.ведомства'!M1180</f>
        <v>0</v>
      </c>
      <c r="M598" s="20">
        <f>'[1]4.ведомства'!N1180</f>
        <v>0</v>
      </c>
      <c r="N598" s="20">
        <f>'[1]4.ведомства'!O1180</f>
        <v>0</v>
      </c>
      <c r="O598" s="20">
        <f>'[1]4.ведомства'!P1180</f>
        <v>0</v>
      </c>
      <c r="P598" s="20">
        <f>'[1]4.ведомства'!Q1180</f>
        <v>0</v>
      </c>
      <c r="Q598" s="20">
        <f>'[1]4.ведомства'!R1180</f>
        <v>0</v>
      </c>
      <c r="R598" s="20">
        <f>'[1]4.ведомства'!S1180</f>
        <v>0</v>
      </c>
      <c r="S598" s="20">
        <f>'[1]4.ведомства'!T1180</f>
        <v>0</v>
      </c>
      <c r="T598" s="20">
        <f>'[1]4.ведомства'!U1180</f>
        <v>0</v>
      </c>
      <c r="U598" s="20">
        <f>'[1]4.ведомства'!V1180</f>
        <v>0</v>
      </c>
      <c r="V598" s="20">
        <f>'[1]4.ведомства'!W1180</f>
        <v>0</v>
      </c>
      <c r="W598" s="20">
        <f>'[1]4.ведомства'!X1180</f>
        <v>0</v>
      </c>
      <c r="X598" s="15"/>
    </row>
    <row r="599" spans="1:24" ht="24" hidden="1">
      <c r="A599" s="21" t="s">
        <v>138</v>
      </c>
      <c r="B599" s="35" t="s">
        <v>108</v>
      </c>
      <c r="C599" s="35" t="s">
        <v>45</v>
      </c>
      <c r="D599" s="18" t="s">
        <v>543</v>
      </c>
      <c r="E599" s="35">
        <v>600</v>
      </c>
      <c r="F599" s="20">
        <f>'[1]4.ведомства'!G1181</f>
        <v>0</v>
      </c>
      <c r="G599" s="20">
        <f>'[1]4.ведомства'!H1181</f>
        <v>0</v>
      </c>
      <c r="H599" s="20">
        <f>'[1]4.ведомства'!I1181</f>
        <v>0</v>
      </c>
      <c r="I599" s="20">
        <f>'[1]4.ведомства'!J1181</f>
        <v>0</v>
      </c>
      <c r="J599" s="20">
        <f>'[1]4.ведомства'!K1181</f>
        <v>0</v>
      </c>
      <c r="K599" s="20">
        <f>'[1]4.ведомства'!L1181</f>
        <v>0</v>
      </c>
      <c r="L599" s="20">
        <f>'[1]4.ведомства'!M1181</f>
        <v>0</v>
      </c>
      <c r="M599" s="20">
        <f>'[1]4.ведомства'!N1181</f>
        <v>0</v>
      </c>
      <c r="N599" s="20">
        <f>'[1]4.ведомства'!O1181</f>
        <v>0</v>
      </c>
      <c r="O599" s="20">
        <f>'[1]4.ведомства'!P1181</f>
        <v>0</v>
      </c>
      <c r="P599" s="20">
        <f>'[1]4.ведомства'!Q1181</f>
        <v>0</v>
      </c>
      <c r="Q599" s="20">
        <f>'[1]4.ведомства'!R1181</f>
        <v>0</v>
      </c>
      <c r="R599" s="20">
        <f>'[1]4.ведомства'!S1181</f>
        <v>0</v>
      </c>
      <c r="S599" s="20">
        <f>'[1]4.ведомства'!T1181</f>
        <v>0</v>
      </c>
      <c r="T599" s="20">
        <f>'[1]4.ведомства'!U1181</f>
        <v>0</v>
      </c>
      <c r="U599" s="20">
        <f>'[1]4.ведомства'!V1181</f>
        <v>0</v>
      </c>
      <c r="V599" s="20">
        <f>'[1]4.ведомства'!W1181</f>
        <v>0</v>
      </c>
      <c r="W599" s="20">
        <f>'[1]4.ведомства'!X1181</f>
        <v>0</v>
      </c>
      <c r="X599" s="15"/>
    </row>
    <row r="600" spans="1:24" ht="24">
      <c r="A600" s="21" t="s">
        <v>544</v>
      </c>
      <c r="B600" s="18" t="s">
        <v>108</v>
      </c>
      <c r="C600" s="18" t="s">
        <v>108</v>
      </c>
      <c r="D600" s="18"/>
      <c r="E600" s="18"/>
      <c r="F600" s="20">
        <f>F601+F611</f>
        <v>41233074.369999997</v>
      </c>
      <c r="G600" s="20">
        <f t="shared" ref="G600:W600" si="418">G601+G611</f>
        <v>0</v>
      </c>
      <c r="H600" s="20">
        <f t="shared" si="418"/>
        <v>0</v>
      </c>
      <c r="I600" s="20">
        <f t="shared" si="418"/>
        <v>0</v>
      </c>
      <c r="J600" s="20">
        <f t="shared" si="418"/>
        <v>41233074.369999997</v>
      </c>
      <c r="K600" s="20">
        <f t="shared" si="418"/>
        <v>0</v>
      </c>
      <c r="L600" s="20">
        <f t="shared" si="418"/>
        <v>40731918.410000004</v>
      </c>
      <c r="M600" s="20">
        <f t="shared" si="418"/>
        <v>0</v>
      </c>
      <c r="N600" s="20">
        <f t="shared" si="418"/>
        <v>0</v>
      </c>
      <c r="O600" s="20">
        <f t="shared" si="418"/>
        <v>0</v>
      </c>
      <c r="P600" s="20">
        <f t="shared" si="418"/>
        <v>40731918.410000004</v>
      </c>
      <c r="Q600" s="20">
        <f t="shared" si="418"/>
        <v>0</v>
      </c>
      <c r="R600" s="20">
        <f t="shared" si="418"/>
        <v>41241918.410000004</v>
      </c>
      <c r="S600" s="20">
        <f t="shared" si="418"/>
        <v>0</v>
      </c>
      <c r="T600" s="20">
        <f t="shared" si="418"/>
        <v>0</v>
      </c>
      <c r="U600" s="20">
        <f t="shared" si="418"/>
        <v>0</v>
      </c>
      <c r="V600" s="20">
        <f t="shared" si="418"/>
        <v>41241918.410000004</v>
      </c>
      <c r="W600" s="20">
        <f t="shared" si="418"/>
        <v>0</v>
      </c>
      <c r="X600" s="15"/>
    </row>
    <row r="601" spans="1:24" ht="24">
      <c r="A601" s="28" t="s">
        <v>398</v>
      </c>
      <c r="B601" s="18" t="s">
        <v>108</v>
      </c>
      <c r="C601" s="18" t="s">
        <v>108</v>
      </c>
      <c r="D601" s="18" t="s">
        <v>267</v>
      </c>
      <c r="E601" s="18"/>
      <c r="F601" s="20">
        <f>F602</f>
        <v>41233074.369999997</v>
      </c>
      <c r="G601" s="20">
        <f t="shared" ref="G601:K602" si="419">G602</f>
        <v>0</v>
      </c>
      <c r="H601" s="20">
        <f t="shared" si="419"/>
        <v>0</v>
      </c>
      <c r="I601" s="20">
        <f t="shared" si="419"/>
        <v>0</v>
      </c>
      <c r="J601" s="20">
        <f t="shared" si="419"/>
        <v>41233074.369999997</v>
      </c>
      <c r="K601" s="20">
        <f t="shared" si="419"/>
        <v>0</v>
      </c>
      <c r="L601" s="20">
        <f>L602</f>
        <v>40731918.410000004</v>
      </c>
      <c r="M601" s="20">
        <f t="shared" ref="M601:Q602" si="420">M602</f>
        <v>0</v>
      </c>
      <c r="N601" s="20">
        <f t="shared" si="420"/>
        <v>0</v>
      </c>
      <c r="O601" s="20">
        <f t="shared" si="420"/>
        <v>0</v>
      </c>
      <c r="P601" s="20">
        <f t="shared" si="420"/>
        <v>40731918.410000004</v>
      </c>
      <c r="Q601" s="20">
        <f t="shared" si="420"/>
        <v>0</v>
      </c>
      <c r="R601" s="20">
        <f>R602</f>
        <v>41241918.410000004</v>
      </c>
      <c r="S601" s="20">
        <f t="shared" ref="S601:W602" si="421">S602</f>
        <v>0</v>
      </c>
      <c r="T601" s="20">
        <f t="shared" si="421"/>
        <v>0</v>
      </c>
      <c r="U601" s="20">
        <f t="shared" si="421"/>
        <v>0</v>
      </c>
      <c r="V601" s="20">
        <f t="shared" si="421"/>
        <v>41241918.410000004</v>
      </c>
      <c r="W601" s="20">
        <f t="shared" si="421"/>
        <v>0</v>
      </c>
      <c r="X601" s="15"/>
    </row>
    <row r="602" spans="1:24" ht="24">
      <c r="A602" s="28" t="s">
        <v>268</v>
      </c>
      <c r="B602" s="18" t="s">
        <v>108</v>
      </c>
      <c r="C602" s="18" t="s">
        <v>108</v>
      </c>
      <c r="D602" s="18" t="s">
        <v>269</v>
      </c>
      <c r="E602" s="18"/>
      <c r="F602" s="20">
        <f>F603</f>
        <v>41233074.369999997</v>
      </c>
      <c r="G602" s="20">
        <f t="shared" si="419"/>
        <v>0</v>
      </c>
      <c r="H602" s="20">
        <f t="shared" si="419"/>
        <v>0</v>
      </c>
      <c r="I602" s="20">
        <f t="shared" si="419"/>
        <v>0</v>
      </c>
      <c r="J602" s="20">
        <f t="shared" si="419"/>
        <v>41233074.369999997</v>
      </c>
      <c r="K602" s="20">
        <f t="shared" si="419"/>
        <v>0</v>
      </c>
      <c r="L602" s="20">
        <f>L603</f>
        <v>40731918.410000004</v>
      </c>
      <c r="M602" s="20">
        <f t="shared" si="420"/>
        <v>0</v>
      </c>
      <c r="N602" s="20">
        <f t="shared" si="420"/>
        <v>0</v>
      </c>
      <c r="O602" s="20">
        <f t="shared" si="420"/>
        <v>0</v>
      </c>
      <c r="P602" s="20">
        <f t="shared" si="420"/>
        <v>40731918.410000004</v>
      </c>
      <c r="Q602" s="20">
        <f t="shared" si="420"/>
        <v>0</v>
      </c>
      <c r="R602" s="20">
        <f>R603</f>
        <v>41241918.410000004</v>
      </c>
      <c r="S602" s="20">
        <f t="shared" si="421"/>
        <v>0</v>
      </c>
      <c r="T602" s="20">
        <f t="shared" si="421"/>
        <v>0</v>
      </c>
      <c r="U602" s="20">
        <f t="shared" si="421"/>
        <v>0</v>
      </c>
      <c r="V602" s="20">
        <f t="shared" si="421"/>
        <v>41241918.410000004</v>
      </c>
      <c r="W602" s="20">
        <f t="shared" si="421"/>
        <v>0</v>
      </c>
      <c r="X602" s="15"/>
    </row>
    <row r="603" spans="1:24" ht="36">
      <c r="A603" s="28" t="s">
        <v>545</v>
      </c>
      <c r="B603" s="18" t="s">
        <v>108</v>
      </c>
      <c r="C603" s="18" t="s">
        <v>108</v>
      </c>
      <c r="D603" s="29" t="s">
        <v>546</v>
      </c>
      <c r="E603" s="18"/>
      <c r="F603" s="20">
        <f>F605+F606</f>
        <v>41233074.369999997</v>
      </c>
      <c r="G603" s="20">
        <f t="shared" ref="G603:K603" si="422">G605+G606</f>
        <v>0</v>
      </c>
      <c r="H603" s="20">
        <f t="shared" si="422"/>
        <v>0</v>
      </c>
      <c r="I603" s="20">
        <f t="shared" si="422"/>
        <v>0</v>
      </c>
      <c r="J603" s="20">
        <f t="shared" si="422"/>
        <v>41233074.369999997</v>
      </c>
      <c r="K603" s="20">
        <f t="shared" si="422"/>
        <v>0</v>
      </c>
      <c r="L603" s="20">
        <f>L605+L606</f>
        <v>40731918.410000004</v>
      </c>
      <c r="M603" s="20">
        <f t="shared" ref="M603:Q603" si="423">M605+M606</f>
        <v>0</v>
      </c>
      <c r="N603" s="20">
        <f t="shared" si="423"/>
        <v>0</v>
      </c>
      <c r="O603" s="20">
        <f t="shared" si="423"/>
        <v>0</v>
      </c>
      <c r="P603" s="20">
        <f t="shared" si="423"/>
        <v>40731918.410000004</v>
      </c>
      <c r="Q603" s="20">
        <f t="shared" si="423"/>
        <v>0</v>
      </c>
      <c r="R603" s="20">
        <f>R605+R606</f>
        <v>41241918.410000004</v>
      </c>
      <c r="S603" s="20">
        <f t="shared" ref="S603:W603" si="424">S605+S606</f>
        <v>0</v>
      </c>
      <c r="T603" s="20">
        <f t="shared" si="424"/>
        <v>0</v>
      </c>
      <c r="U603" s="20">
        <f t="shared" si="424"/>
        <v>0</v>
      </c>
      <c r="V603" s="20">
        <f t="shared" si="424"/>
        <v>41241918.410000004</v>
      </c>
      <c r="W603" s="20">
        <f t="shared" si="424"/>
        <v>0</v>
      </c>
      <c r="X603" s="15"/>
    </row>
    <row r="604" spans="1:24" ht="48">
      <c r="A604" s="28" t="s">
        <v>32</v>
      </c>
      <c r="B604" s="18" t="s">
        <v>108</v>
      </c>
      <c r="C604" s="18" t="s">
        <v>108</v>
      </c>
      <c r="D604" s="29" t="s">
        <v>547</v>
      </c>
      <c r="E604" s="18"/>
      <c r="F604" s="20">
        <f t="shared" ref="F604:W604" si="425">F605</f>
        <v>1050000</v>
      </c>
      <c r="G604" s="20">
        <f t="shared" si="425"/>
        <v>0</v>
      </c>
      <c r="H604" s="20">
        <f t="shared" si="425"/>
        <v>0</v>
      </c>
      <c r="I604" s="20">
        <f t="shared" si="425"/>
        <v>0</v>
      </c>
      <c r="J604" s="20">
        <f t="shared" si="425"/>
        <v>1050000</v>
      </c>
      <c r="K604" s="20">
        <f t="shared" si="425"/>
        <v>0</v>
      </c>
      <c r="L604" s="20">
        <f t="shared" si="425"/>
        <v>540000</v>
      </c>
      <c r="M604" s="20">
        <f t="shared" si="425"/>
        <v>0</v>
      </c>
      <c r="N604" s="20">
        <f t="shared" si="425"/>
        <v>0</v>
      </c>
      <c r="O604" s="20">
        <f t="shared" si="425"/>
        <v>0</v>
      </c>
      <c r="P604" s="20">
        <f t="shared" si="425"/>
        <v>540000</v>
      </c>
      <c r="Q604" s="20">
        <f t="shared" si="425"/>
        <v>0</v>
      </c>
      <c r="R604" s="20">
        <f t="shared" si="425"/>
        <v>1050000</v>
      </c>
      <c r="S604" s="20">
        <f t="shared" si="425"/>
        <v>0</v>
      </c>
      <c r="T604" s="20">
        <f t="shared" si="425"/>
        <v>0</v>
      </c>
      <c r="U604" s="20">
        <f t="shared" si="425"/>
        <v>0</v>
      </c>
      <c r="V604" s="20">
        <f t="shared" si="425"/>
        <v>1050000</v>
      </c>
      <c r="W604" s="20">
        <f t="shared" si="425"/>
        <v>0</v>
      </c>
      <c r="X604" s="15"/>
    </row>
    <row r="605" spans="1:24" ht="48">
      <c r="A605" s="28" t="s">
        <v>28</v>
      </c>
      <c r="B605" s="18" t="s">
        <v>108</v>
      </c>
      <c r="C605" s="18" t="s">
        <v>108</v>
      </c>
      <c r="D605" s="29" t="s">
        <v>547</v>
      </c>
      <c r="E605" s="18" t="s">
        <v>48</v>
      </c>
      <c r="F605" s="20">
        <f>'[1]4.ведомства'!G1187</f>
        <v>1050000</v>
      </c>
      <c r="G605" s="20">
        <f>'[1]4.ведомства'!H1187</f>
        <v>0</v>
      </c>
      <c r="H605" s="20">
        <f>'[1]4.ведомства'!I1187</f>
        <v>0</v>
      </c>
      <c r="I605" s="20">
        <f>'[1]4.ведомства'!J1187</f>
        <v>0</v>
      </c>
      <c r="J605" s="20">
        <f>'[1]4.ведомства'!K1187</f>
        <v>1050000</v>
      </c>
      <c r="K605" s="20">
        <f>'[1]4.ведомства'!L1187</f>
        <v>0</v>
      </c>
      <c r="L605" s="20">
        <f>'[1]4.ведомства'!M1187</f>
        <v>540000</v>
      </c>
      <c r="M605" s="20">
        <f>'[1]4.ведомства'!N1187</f>
        <v>0</v>
      </c>
      <c r="N605" s="20">
        <f>'[1]4.ведомства'!O1187</f>
        <v>0</v>
      </c>
      <c r="O605" s="20">
        <f>'[1]4.ведомства'!P1187</f>
        <v>0</v>
      </c>
      <c r="P605" s="20">
        <f>'[1]4.ведомства'!Q1187</f>
        <v>540000</v>
      </c>
      <c r="Q605" s="20">
        <f>'[1]4.ведомства'!R1187</f>
        <v>0</v>
      </c>
      <c r="R605" s="20">
        <f>'[1]4.ведомства'!S1187</f>
        <v>1050000</v>
      </c>
      <c r="S605" s="20">
        <f>'[1]4.ведомства'!T1187</f>
        <v>0</v>
      </c>
      <c r="T605" s="20">
        <f>'[1]4.ведомства'!U1187</f>
        <v>0</v>
      </c>
      <c r="U605" s="20">
        <f>'[1]4.ведомства'!V1187</f>
        <v>0</v>
      </c>
      <c r="V605" s="20">
        <f>'[1]4.ведомства'!W1187</f>
        <v>1050000</v>
      </c>
      <c r="W605" s="20">
        <f>'[1]4.ведомства'!X1187</f>
        <v>0</v>
      </c>
      <c r="X605" s="15"/>
    </row>
    <row r="606" spans="1:24" ht="24">
      <c r="A606" s="21" t="s">
        <v>158</v>
      </c>
      <c r="B606" s="18" t="s">
        <v>108</v>
      </c>
      <c r="C606" s="18" t="s">
        <v>108</v>
      </c>
      <c r="D606" s="29" t="s">
        <v>548</v>
      </c>
      <c r="E606" s="18"/>
      <c r="F606" s="20">
        <f>SUM(F607:F610)</f>
        <v>40183074.369999997</v>
      </c>
      <c r="G606" s="20">
        <f t="shared" ref="G606:K606" si="426">SUM(G607:G610)</f>
        <v>0</v>
      </c>
      <c r="H606" s="20">
        <f t="shared" si="426"/>
        <v>0</v>
      </c>
      <c r="I606" s="20">
        <f t="shared" si="426"/>
        <v>0</v>
      </c>
      <c r="J606" s="20">
        <f t="shared" si="426"/>
        <v>40183074.369999997</v>
      </c>
      <c r="K606" s="20">
        <f t="shared" si="426"/>
        <v>0</v>
      </c>
      <c r="L606" s="20">
        <f>SUM(L607:L610)</f>
        <v>40191918.410000004</v>
      </c>
      <c r="M606" s="20">
        <f t="shared" ref="M606:Q606" si="427">SUM(M607:M610)</f>
        <v>0</v>
      </c>
      <c r="N606" s="20">
        <f t="shared" si="427"/>
        <v>0</v>
      </c>
      <c r="O606" s="20">
        <f t="shared" si="427"/>
        <v>0</v>
      </c>
      <c r="P606" s="20">
        <f t="shared" si="427"/>
        <v>40191918.410000004</v>
      </c>
      <c r="Q606" s="20">
        <f t="shared" si="427"/>
        <v>0</v>
      </c>
      <c r="R606" s="20">
        <f>SUM(R607:R610)</f>
        <v>40191918.410000004</v>
      </c>
      <c r="S606" s="20">
        <f t="shared" ref="S606:W606" si="428">SUM(S607:S610)</f>
        <v>0</v>
      </c>
      <c r="T606" s="20">
        <f t="shared" si="428"/>
        <v>0</v>
      </c>
      <c r="U606" s="20">
        <f t="shared" si="428"/>
        <v>0</v>
      </c>
      <c r="V606" s="20">
        <f t="shared" si="428"/>
        <v>40191918.410000004</v>
      </c>
      <c r="W606" s="20">
        <f t="shared" si="428"/>
        <v>0</v>
      </c>
      <c r="X606" s="15"/>
    </row>
    <row r="607" spans="1:24" ht="48">
      <c r="A607" s="28" t="s">
        <v>28</v>
      </c>
      <c r="B607" s="18" t="s">
        <v>108</v>
      </c>
      <c r="C607" s="18" t="s">
        <v>108</v>
      </c>
      <c r="D607" s="29" t="s">
        <v>548</v>
      </c>
      <c r="E607" s="18" t="s">
        <v>48</v>
      </c>
      <c r="F607" s="20">
        <f>'[1]4.ведомства'!G1189</f>
        <v>34665195.559999995</v>
      </c>
      <c r="G607" s="20">
        <f>'[1]4.ведомства'!H1189</f>
        <v>0</v>
      </c>
      <c r="H607" s="20">
        <f>'[1]4.ведомства'!I1189</f>
        <v>0</v>
      </c>
      <c r="I607" s="20">
        <f>'[1]4.ведомства'!J1189</f>
        <v>0</v>
      </c>
      <c r="J607" s="20">
        <f>'[1]4.ведомства'!K1189</f>
        <v>34665195.559999995</v>
      </c>
      <c r="K607" s="20">
        <f>'[1]4.ведомства'!L1189</f>
        <v>0</v>
      </c>
      <c r="L607" s="20">
        <f>'[1]4.ведомства'!M1189</f>
        <v>34665195.560000002</v>
      </c>
      <c r="M607" s="20">
        <f>'[1]4.ведомства'!N1189</f>
        <v>0</v>
      </c>
      <c r="N607" s="20">
        <f>'[1]4.ведомства'!O1189</f>
        <v>0</v>
      </c>
      <c r="O607" s="20">
        <f>'[1]4.ведомства'!P1189</f>
        <v>0</v>
      </c>
      <c r="P607" s="20">
        <f>'[1]4.ведомства'!Q1189</f>
        <v>34665195.560000002</v>
      </c>
      <c r="Q607" s="20">
        <f>'[1]4.ведомства'!R1189</f>
        <v>0</v>
      </c>
      <c r="R607" s="20">
        <f>'[1]4.ведомства'!S1189</f>
        <v>34665195.560000002</v>
      </c>
      <c r="S607" s="20">
        <f>'[1]4.ведомства'!T1189</f>
        <v>0</v>
      </c>
      <c r="T607" s="20">
        <f>'[1]4.ведомства'!U1189</f>
        <v>0</v>
      </c>
      <c r="U607" s="20">
        <f>'[1]4.ведомства'!V1189</f>
        <v>0</v>
      </c>
      <c r="V607" s="20">
        <f>'[1]4.ведомства'!W1189</f>
        <v>34665195.560000002</v>
      </c>
      <c r="W607" s="20">
        <f>'[1]4.ведомства'!X1189</f>
        <v>0</v>
      </c>
      <c r="X607" s="15"/>
    </row>
    <row r="608" spans="1:24" ht="24">
      <c r="A608" s="28" t="s">
        <v>29</v>
      </c>
      <c r="B608" s="18" t="s">
        <v>108</v>
      </c>
      <c r="C608" s="18" t="s">
        <v>108</v>
      </c>
      <c r="D608" s="29" t="s">
        <v>548</v>
      </c>
      <c r="E608" s="18" t="s">
        <v>51</v>
      </c>
      <c r="F608" s="20">
        <f>'[1]4.ведомства'!G1190</f>
        <v>3053958.8099999996</v>
      </c>
      <c r="G608" s="20">
        <f>'[1]4.ведомства'!H1190</f>
        <v>0</v>
      </c>
      <c r="H608" s="20">
        <f>'[1]4.ведомства'!I1190</f>
        <v>0</v>
      </c>
      <c r="I608" s="20">
        <f>'[1]4.ведомства'!J1190</f>
        <v>0</v>
      </c>
      <c r="J608" s="20">
        <f>'[1]4.ведомства'!K1190</f>
        <v>3053958.8099999996</v>
      </c>
      <c r="K608" s="20">
        <f>'[1]4.ведомства'!L1190</f>
        <v>0</v>
      </c>
      <c r="L608" s="20">
        <f>'[1]4.ведомства'!M1190</f>
        <v>3062802.85</v>
      </c>
      <c r="M608" s="20">
        <f>'[1]4.ведомства'!N1190</f>
        <v>0</v>
      </c>
      <c r="N608" s="20">
        <f>'[1]4.ведомства'!O1190</f>
        <v>0</v>
      </c>
      <c r="O608" s="20">
        <f>'[1]4.ведомства'!P1190</f>
        <v>0</v>
      </c>
      <c r="P608" s="20">
        <f>'[1]4.ведомства'!Q1190</f>
        <v>3062802.85</v>
      </c>
      <c r="Q608" s="20">
        <f>'[1]4.ведомства'!R1190</f>
        <v>0</v>
      </c>
      <c r="R608" s="20">
        <f>'[1]4.ведомства'!S1190</f>
        <v>3062802.85</v>
      </c>
      <c r="S608" s="20">
        <f>'[1]4.ведомства'!T1190</f>
        <v>0</v>
      </c>
      <c r="T608" s="20">
        <f>'[1]4.ведомства'!U1190</f>
        <v>0</v>
      </c>
      <c r="U608" s="20">
        <f>'[1]4.ведомства'!V1190</f>
        <v>0</v>
      </c>
      <c r="V608" s="20">
        <f>'[1]4.ведомства'!W1190</f>
        <v>3062802.85</v>
      </c>
      <c r="W608" s="20">
        <f>'[1]4.ведомства'!X1190</f>
        <v>0</v>
      </c>
      <c r="X608" s="15"/>
    </row>
    <row r="609" spans="1:24" hidden="1">
      <c r="A609" s="22" t="s">
        <v>102</v>
      </c>
      <c r="B609" s="29" t="s">
        <v>108</v>
      </c>
      <c r="C609" s="18" t="s">
        <v>108</v>
      </c>
      <c r="D609" s="29" t="s">
        <v>548</v>
      </c>
      <c r="E609" s="18" t="s">
        <v>405</v>
      </c>
      <c r="F609" s="20">
        <f>'[1]4.ведомства'!G1191</f>
        <v>0</v>
      </c>
      <c r="G609" s="20">
        <f>'[1]4.ведомства'!H1191</f>
        <v>0</v>
      </c>
      <c r="H609" s="20">
        <f>'[1]4.ведомства'!I1191</f>
        <v>0</v>
      </c>
      <c r="I609" s="20">
        <f>'[1]4.ведомства'!J1191</f>
        <v>0</v>
      </c>
      <c r="J609" s="20">
        <f>'[1]4.ведомства'!K1191</f>
        <v>0</v>
      </c>
      <c r="K609" s="20">
        <f>'[1]4.ведомства'!L1191</f>
        <v>0</v>
      </c>
      <c r="L609" s="20">
        <f>'[1]4.ведомства'!M1191</f>
        <v>0</v>
      </c>
      <c r="M609" s="20">
        <f>'[1]4.ведомства'!N1191</f>
        <v>0</v>
      </c>
      <c r="N609" s="20">
        <f>'[1]4.ведомства'!O1191</f>
        <v>0</v>
      </c>
      <c r="O609" s="20">
        <f>'[1]4.ведомства'!P1191</f>
        <v>0</v>
      </c>
      <c r="P609" s="20">
        <f>'[1]4.ведомства'!Q1191</f>
        <v>0</v>
      </c>
      <c r="Q609" s="20">
        <f>'[1]4.ведомства'!R1191</f>
        <v>0</v>
      </c>
      <c r="R609" s="20">
        <f>'[1]4.ведомства'!S1191</f>
        <v>0</v>
      </c>
      <c r="S609" s="20">
        <f>'[1]4.ведомства'!T1191</f>
        <v>0</v>
      </c>
      <c r="T609" s="20">
        <f>'[1]4.ведомства'!U1191</f>
        <v>0</v>
      </c>
      <c r="U609" s="20">
        <f>'[1]4.ведомства'!V1191</f>
        <v>0</v>
      </c>
      <c r="V609" s="20">
        <f>'[1]4.ведомства'!W1191</f>
        <v>0</v>
      </c>
      <c r="W609" s="20">
        <f>'[1]4.ведомства'!X1191</f>
        <v>0</v>
      </c>
      <c r="X609" s="15"/>
    </row>
    <row r="610" spans="1:24">
      <c r="A610" s="28" t="s">
        <v>56</v>
      </c>
      <c r="B610" s="18" t="s">
        <v>108</v>
      </c>
      <c r="C610" s="18" t="s">
        <v>108</v>
      </c>
      <c r="D610" s="29" t="s">
        <v>548</v>
      </c>
      <c r="E610" s="18" t="s">
        <v>277</v>
      </c>
      <c r="F610" s="20">
        <f>'[1]4.ведомства'!G1192</f>
        <v>2463920</v>
      </c>
      <c r="G610" s="20">
        <f>'[1]4.ведомства'!H1192</f>
        <v>0</v>
      </c>
      <c r="H610" s="20">
        <f>'[1]4.ведомства'!I1192</f>
        <v>0</v>
      </c>
      <c r="I610" s="20">
        <f>'[1]4.ведомства'!J1192</f>
        <v>0</v>
      </c>
      <c r="J610" s="20">
        <f>'[1]4.ведомства'!K1192</f>
        <v>2463920</v>
      </c>
      <c r="K610" s="20">
        <f>'[1]4.ведомства'!L1192</f>
        <v>0</v>
      </c>
      <c r="L610" s="20">
        <f>'[1]4.ведомства'!M1192</f>
        <v>2463920</v>
      </c>
      <c r="M610" s="20">
        <f>'[1]4.ведомства'!N1192</f>
        <v>0</v>
      </c>
      <c r="N610" s="20">
        <f>'[1]4.ведомства'!O1192</f>
        <v>0</v>
      </c>
      <c r="O610" s="20">
        <f>'[1]4.ведомства'!P1192</f>
        <v>0</v>
      </c>
      <c r="P610" s="20">
        <f>'[1]4.ведомства'!Q1192</f>
        <v>2463920</v>
      </c>
      <c r="Q610" s="20">
        <f>'[1]4.ведомства'!R1192</f>
        <v>0</v>
      </c>
      <c r="R610" s="20">
        <f>'[1]4.ведомства'!S1192</f>
        <v>2463920</v>
      </c>
      <c r="S610" s="20">
        <f>'[1]4.ведомства'!T1192</f>
        <v>0</v>
      </c>
      <c r="T610" s="20">
        <f>'[1]4.ведомства'!U1192</f>
        <v>0</v>
      </c>
      <c r="U610" s="20">
        <f>'[1]4.ведомства'!V1192</f>
        <v>0</v>
      </c>
      <c r="V610" s="20">
        <f>'[1]4.ведомства'!W1192</f>
        <v>2463920</v>
      </c>
      <c r="W610" s="20">
        <f>'[1]4.ведомства'!X1192</f>
        <v>0</v>
      </c>
      <c r="X610" s="15"/>
    </row>
    <row r="611" spans="1:24" hidden="1">
      <c r="A611" s="21" t="s">
        <v>34</v>
      </c>
      <c r="B611" s="18" t="s">
        <v>108</v>
      </c>
      <c r="C611" s="18" t="s">
        <v>108</v>
      </c>
      <c r="D611" s="18" t="s">
        <v>35</v>
      </c>
      <c r="E611" s="19"/>
      <c r="F611" s="20">
        <f>F612+F615</f>
        <v>0</v>
      </c>
      <c r="G611" s="20">
        <f t="shared" ref="G611:W611" si="429">G612+G615</f>
        <v>0</v>
      </c>
      <c r="H611" s="20">
        <f t="shared" si="429"/>
        <v>0</v>
      </c>
      <c r="I611" s="20">
        <f t="shared" si="429"/>
        <v>0</v>
      </c>
      <c r="J611" s="20">
        <f t="shared" si="429"/>
        <v>0</v>
      </c>
      <c r="K611" s="20">
        <f t="shared" si="429"/>
        <v>0</v>
      </c>
      <c r="L611" s="20">
        <f t="shared" si="429"/>
        <v>0</v>
      </c>
      <c r="M611" s="20">
        <f t="shared" si="429"/>
        <v>0</v>
      </c>
      <c r="N611" s="20">
        <f t="shared" si="429"/>
        <v>0</v>
      </c>
      <c r="O611" s="20">
        <f t="shared" si="429"/>
        <v>0</v>
      </c>
      <c r="P611" s="20">
        <f t="shared" si="429"/>
        <v>0</v>
      </c>
      <c r="Q611" s="20">
        <f t="shared" si="429"/>
        <v>0</v>
      </c>
      <c r="R611" s="20">
        <f t="shared" si="429"/>
        <v>0</v>
      </c>
      <c r="S611" s="20">
        <f t="shared" si="429"/>
        <v>0</v>
      </c>
      <c r="T611" s="20">
        <f t="shared" si="429"/>
        <v>0</v>
      </c>
      <c r="U611" s="20">
        <f t="shared" si="429"/>
        <v>0</v>
      </c>
      <c r="V611" s="20">
        <f t="shared" si="429"/>
        <v>0</v>
      </c>
      <c r="W611" s="20">
        <f t="shared" si="429"/>
        <v>0</v>
      </c>
      <c r="X611" s="15"/>
    </row>
    <row r="612" spans="1:24" ht="24" hidden="1">
      <c r="A612" s="23" t="s">
        <v>36</v>
      </c>
      <c r="B612" s="18" t="s">
        <v>108</v>
      </c>
      <c r="C612" s="18" t="s">
        <v>108</v>
      </c>
      <c r="D612" s="18" t="s">
        <v>37</v>
      </c>
      <c r="E612" s="19"/>
      <c r="F612" s="20">
        <f>F613</f>
        <v>0</v>
      </c>
      <c r="G612" s="20">
        <f t="shared" ref="G612:W613" si="430">G613</f>
        <v>0</v>
      </c>
      <c r="H612" s="20">
        <f t="shared" si="430"/>
        <v>0</v>
      </c>
      <c r="I612" s="20">
        <f t="shared" si="430"/>
        <v>0</v>
      </c>
      <c r="J612" s="20">
        <f t="shared" si="430"/>
        <v>0</v>
      </c>
      <c r="K612" s="20">
        <f t="shared" si="430"/>
        <v>0</v>
      </c>
      <c r="L612" s="20">
        <f t="shared" si="430"/>
        <v>0</v>
      </c>
      <c r="M612" s="20">
        <f t="shared" si="430"/>
        <v>0</v>
      </c>
      <c r="N612" s="20">
        <f t="shared" si="430"/>
        <v>0</v>
      </c>
      <c r="O612" s="20">
        <f t="shared" si="430"/>
        <v>0</v>
      </c>
      <c r="P612" s="20">
        <f t="shared" si="430"/>
        <v>0</v>
      </c>
      <c r="Q612" s="20">
        <f t="shared" si="430"/>
        <v>0</v>
      </c>
      <c r="R612" s="20">
        <f t="shared" si="430"/>
        <v>0</v>
      </c>
      <c r="S612" s="20">
        <f t="shared" si="430"/>
        <v>0</v>
      </c>
      <c r="T612" s="20">
        <f t="shared" si="430"/>
        <v>0</v>
      </c>
      <c r="U612" s="20">
        <f t="shared" si="430"/>
        <v>0</v>
      </c>
      <c r="V612" s="20">
        <f t="shared" si="430"/>
        <v>0</v>
      </c>
      <c r="W612" s="20">
        <f t="shared" si="430"/>
        <v>0</v>
      </c>
      <c r="X612" s="15"/>
    </row>
    <row r="613" spans="1:24" ht="48" hidden="1">
      <c r="A613" s="21" t="s">
        <v>549</v>
      </c>
      <c r="B613" s="18" t="s">
        <v>108</v>
      </c>
      <c r="C613" s="18" t="s">
        <v>108</v>
      </c>
      <c r="D613" s="18" t="s">
        <v>550</v>
      </c>
      <c r="E613" s="19"/>
      <c r="F613" s="20">
        <f>F614</f>
        <v>0</v>
      </c>
      <c r="G613" s="20">
        <f t="shared" si="430"/>
        <v>0</v>
      </c>
      <c r="H613" s="20">
        <f t="shared" si="430"/>
        <v>0</v>
      </c>
      <c r="I613" s="20">
        <f t="shared" si="430"/>
        <v>0</v>
      </c>
      <c r="J613" s="20">
        <f t="shared" si="430"/>
        <v>0</v>
      </c>
      <c r="K613" s="20">
        <f t="shared" si="430"/>
        <v>0</v>
      </c>
      <c r="L613" s="20">
        <f t="shared" si="430"/>
        <v>0</v>
      </c>
      <c r="M613" s="20">
        <f t="shared" si="430"/>
        <v>0</v>
      </c>
      <c r="N613" s="20">
        <f t="shared" si="430"/>
        <v>0</v>
      </c>
      <c r="O613" s="20">
        <f t="shared" si="430"/>
        <v>0</v>
      </c>
      <c r="P613" s="20">
        <f t="shared" si="430"/>
        <v>0</v>
      </c>
      <c r="Q613" s="20">
        <f t="shared" si="430"/>
        <v>0</v>
      </c>
      <c r="R613" s="20">
        <f t="shared" si="430"/>
        <v>0</v>
      </c>
      <c r="S613" s="20">
        <f t="shared" si="430"/>
        <v>0</v>
      </c>
      <c r="T613" s="20">
        <f t="shared" si="430"/>
        <v>0</v>
      </c>
      <c r="U613" s="20">
        <f t="shared" si="430"/>
        <v>0</v>
      </c>
      <c r="V613" s="20">
        <f t="shared" si="430"/>
        <v>0</v>
      </c>
      <c r="W613" s="20">
        <f t="shared" si="430"/>
        <v>0</v>
      </c>
      <c r="X613" s="15"/>
    </row>
    <row r="614" spans="1:24" ht="24" hidden="1">
      <c r="A614" s="28" t="s">
        <v>29</v>
      </c>
      <c r="B614" s="18" t="s">
        <v>108</v>
      </c>
      <c r="C614" s="18" t="s">
        <v>108</v>
      </c>
      <c r="D614" s="18" t="s">
        <v>550</v>
      </c>
      <c r="E614" s="19">
        <v>200</v>
      </c>
      <c r="F614" s="20">
        <f>'[1]4.ведомства'!G189</f>
        <v>0</v>
      </c>
      <c r="G614" s="20">
        <f>'[1]4.ведомства'!H189</f>
        <v>0</v>
      </c>
      <c r="H614" s="20">
        <f>'[1]4.ведомства'!I189</f>
        <v>0</v>
      </c>
      <c r="I614" s="20">
        <f>'[1]4.ведомства'!J189</f>
        <v>0</v>
      </c>
      <c r="J614" s="20">
        <f>'[1]4.ведомства'!K189</f>
        <v>0</v>
      </c>
      <c r="K614" s="20">
        <f>'[1]4.ведомства'!L189</f>
        <v>0</v>
      </c>
      <c r="L614" s="20">
        <f>'[1]4.ведомства'!M189</f>
        <v>0</v>
      </c>
      <c r="M614" s="20">
        <f>'[1]4.ведомства'!N189</f>
        <v>0</v>
      </c>
      <c r="N614" s="20">
        <f>'[1]4.ведомства'!O189</f>
        <v>0</v>
      </c>
      <c r="O614" s="20">
        <f>'[1]4.ведомства'!P189</f>
        <v>0</v>
      </c>
      <c r="P614" s="20">
        <f>'[1]4.ведомства'!Q189</f>
        <v>0</v>
      </c>
      <c r="Q614" s="20">
        <f>'[1]4.ведомства'!R189</f>
        <v>0</v>
      </c>
      <c r="R614" s="20">
        <f>'[1]4.ведомства'!S189</f>
        <v>0</v>
      </c>
      <c r="S614" s="20">
        <f>'[1]4.ведомства'!T189</f>
        <v>0</v>
      </c>
      <c r="T614" s="20">
        <f>'[1]4.ведомства'!U189</f>
        <v>0</v>
      </c>
      <c r="U614" s="20">
        <f>'[1]4.ведомства'!V189</f>
        <v>0</v>
      </c>
      <c r="V614" s="20">
        <f>'[1]4.ведомства'!W189</f>
        <v>0</v>
      </c>
      <c r="W614" s="20">
        <f>'[1]4.ведомства'!X189</f>
        <v>0</v>
      </c>
      <c r="X614" s="15"/>
    </row>
    <row r="615" spans="1:24" ht="24" hidden="1">
      <c r="A615" s="22" t="s">
        <v>198</v>
      </c>
      <c r="B615" s="29" t="s">
        <v>108</v>
      </c>
      <c r="C615" s="18" t="s">
        <v>108</v>
      </c>
      <c r="D615" s="18" t="s">
        <v>199</v>
      </c>
      <c r="E615" s="19"/>
      <c r="F615" s="20">
        <f>F618+F616</f>
        <v>0</v>
      </c>
      <c r="G615" s="20">
        <f t="shared" ref="G615:W615" si="431">G618+G616</f>
        <v>0</v>
      </c>
      <c r="H615" s="20">
        <f t="shared" si="431"/>
        <v>0</v>
      </c>
      <c r="I615" s="20">
        <f t="shared" si="431"/>
        <v>0</v>
      </c>
      <c r="J615" s="20">
        <f t="shared" si="431"/>
        <v>0</v>
      </c>
      <c r="K615" s="20">
        <f t="shared" si="431"/>
        <v>0</v>
      </c>
      <c r="L615" s="20">
        <f t="shared" si="431"/>
        <v>0</v>
      </c>
      <c r="M615" s="20">
        <f t="shared" si="431"/>
        <v>0</v>
      </c>
      <c r="N615" s="20">
        <f t="shared" si="431"/>
        <v>0</v>
      </c>
      <c r="O615" s="20">
        <f t="shared" si="431"/>
        <v>0</v>
      </c>
      <c r="P615" s="20">
        <f t="shared" si="431"/>
        <v>0</v>
      </c>
      <c r="Q615" s="20">
        <f t="shared" si="431"/>
        <v>0</v>
      </c>
      <c r="R615" s="20">
        <f t="shared" si="431"/>
        <v>0</v>
      </c>
      <c r="S615" s="20">
        <f t="shared" si="431"/>
        <v>0</v>
      </c>
      <c r="T615" s="20">
        <f t="shared" si="431"/>
        <v>0</v>
      </c>
      <c r="U615" s="20">
        <f t="shared" si="431"/>
        <v>0</v>
      </c>
      <c r="V615" s="20">
        <f t="shared" si="431"/>
        <v>0</v>
      </c>
      <c r="W615" s="20">
        <f t="shared" si="431"/>
        <v>0</v>
      </c>
      <c r="X615" s="15"/>
    </row>
    <row r="616" spans="1:24" ht="72" hidden="1">
      <c r="A616" s="21" t="s">
        <v>42</v>
      </c>
      <c r="B616" s="29" t="s">
        <v>108</v>
      </c>
      <c r="C616" s="18" t="s">
        <v>108</v>
      </c>
      <c r="D616" s="18" t="s">
        <v>200</v>
      </c>
      <c r="E616" s="19"/>
      <c r="F616" s="20">
        <f>F617</f>
        <v>0</v>
      </c>
      <c r="G616" s="20">
        <f t="shared" ref="G616:W616" si="432">G617</f>
        <v>0</v>
      </c>
      <c r="H616" s="20">
        <f t="shared" si="432"/>
        <v>0</v>
      </c>
      <c r="I616" s="20">
        <f t="shared" si="432"/>
        <v>0</v>
      </c>
      <c r="J616" s="20">
        <f t="shared" si="432"/>
        <v>0</v>
      </c>
      <c r="K616" s="20">
        <f t="shared" si="432"/>
        <v>0</v>
      </c>
      <c r="L616" s="20">
        <f t="shared" si="432"/>
        <v>0</v>
      </c>
      <c r="M616" s="20">
        <f t="shared" si="432"/>
        <v>0</v>
      </c>
      <c r="N616" s="20">
        <f t="shared" si="432"/>
        <v>0</v>
      </c>
      <c r="O616" s="20">
        <f t="shared" si="432"/>
        <v>0</v>
      </c>
      <c r="P616" s="20">
        <f t="shared" si="432"/>
        <v>0</v>
      </c>
      <c r="Q616" s="20">
        <f t="shared" si="432"/>
        <v>0</v>
      </c>
      <c r="R616" s="20">
        <f t="shared" si="432"/>
        <v>0</v>
      </c>
      <c r="S616" s="20">
        <f t="shared" si="432"/>
        <v>0</v>
      </c>
      <c r="T616" s="20">
        <f t="shared" si="432"/>
        <v>0</v>
      </c>
      <c r="U616" s="20">
        <f t="shared" si="432"/>
        <v>0</v>
      </c>
      <c r="V616" s="20">
        <f t="shared" si="432"/>
        <v>0</v>
      </c>
      <c r="W616" s="20">
        <f t="shared" si="432"/>
        <v>0</v>
      </c>
      <c r="X616" s="15"/>
    </row>
    <row r="617" spans="1:24" ht="48" hidden="1">
      <c r="A617" s="21" t="s">
        <v>28</v>
      </c>
      <c r="B617" s="29" t="s">
        <v>108</v>
      </c>
      <c r="C617" s="18" t="s">
        <v>108</v>
      </c>
      <c r="D617" s="18" t="s">
        <v>200</v>
      </c>
      <c r="E617" s="19">
        <v>100</v>
      </c>
      <c r="F617" s="20">
        <f>'[1]4.ведомства'!G1196</f>
        <v>0</v>
      </c>
      <c r="G617" s="20">
        <f>'[1]4.ведомства'!H1196</f>
        <v>0</v>
      </c>
      <c r="H617" s="20">
        <f>'[1]4.ведомства'!I1196</f>
        <v>0</v>
      </c>
      <c r="I617" s="20">
        <f>'[1]4.ведомства'!J1196</f>
        <v>0</v>
      </c>
      <c r="J617" s="20">
        <f>'[1]4.ведомства'!K1196</f>
        <v>0</v>
      </c>
      <c r="K617" s="20">
        <f>'[1]4.ведомства'!L1196</f>
        <v>0</v>
      </c>
      <c r="L617" s="20">
        <f>'[1]4.ведомства'!M1196</f>
        <v>0</v>
      </c>
      <c r="M617" s="20">
        <f>'[1]4.ведомства'!N1196</f>
        <v>0</v>
      </c>
      <c r="N617" s="20">
        <f>'[1]4.ведомства'!O1196</f>
        <v>0</v>
      </c>
      <c r="O617" s="20">
        <f>'[1]4.ведомства'!P1196</f>
        <v>0</v>
      </c>
      <c r="P617" s="20">
        <f>'[1]4.ведомства'!Q1196</f>
        <v>0</v>
      </c>
      <c r="Q617" s="20">
        <f>'[1]4.ведомства'!R1196</f>
        <v>0</v>
      </c>
      <c r="R617" s="20">
        <f>'[1]4.ведомства'!S1196</f>
        <v>0</v>
      </c>
      <c r="S617" s="20">
        <f>'[1]4.ведомства'!T1196</f>
        <v>0</v>
      </c>
      <c r="T617" s="20">
        <f>'[1]4.ведомства'!U1196</f>
        <v>0</v>
      </c>
      <c r="U617" s="20">
        <f>'[1]4.ведомства'!V1196</f>
        <v>0</v>
      </c>
      <c r="V617" s="20">
        <f>'[1]4.ведомства'!W1196</f>
        <v>0</v>
      </c>
      <c r="W617" s="20">
        <f>'[1]4.ведомства'!X1196</f>
        <v>0</v>
      </c>
      <c r="X617" s="15"/>
    </row>
    <row r="618" spans="1:24" ht="24" hidden="1">
      <c r="A618" s="31" t="s">
        <v>190</v>
      </c>
      <c r="B618" s="29" t="s">
        <v>108</v>
      </c>
      <c r="C618" s="18" t="s">
        <v>108</v>
      </c>
      <c r="D618" s="18" t="s">
        <v>201</v>
      </c>
      <c r="E618" s="19"/>
      <c r="F618" s="20">
        <f>F619+F620</f>
        <v>0</v>
      </c>
      <c r="G618" s="20">
        <f t="shared" ref="G618:W618" si="433">G619+G620</f>
        <v>0</v>
      </c>
      <c r="H618" s="20">
        <f t="shared" si="433"/>
        <v>0</v>
      </c>
      <c r="I618" s="20">
        <f t="shared" si="433"/>
        <v>0</v>
      </c>
      <c r="J618" s="20">
        <f t="shared" si="433"/>
        <v>0</v>
      </c>
      <c r="K618" s="20">
        <f t="shared" si="433"/>
        <v>0</v>
      </c>
      <c r="L618" s="20">
        <f t="shared" si="433"/>
        <v>0</v>
      </c>
      <c r="M618" s="20">
        <f t="shared" si="433"/>
        <v>0</v>
      </c>
      <c r="N618" s="20">
        <f t="shared" si="433"/>
        <v>0</v>
      </c>
      <c r="O618" s="20">
        <f t="shared" si="433"/>
        <v>0</v>
      </c>
      <c r="P618" s="20">
        <f t="shared" si="433"/>
        <v>0</v>
      </c>
      <c r="Q618" s="20">
        <f t="shared" si="433"/>
        <v>0</v>
      </c>
      <c r="R618" s="20">
        <f t="shared" si="433"/>
        <v>0</v>
      </c>
      <c r="S618" s="20">
        <f t="shared" si="433"/>
        <v>0</v>
      </c>
      <c r="T618" s="20">
        <f t="shared" si="433"/>
        <v>0</v>
      </c>
      <c r="U618" s="20">
        <f t="shared" si="433"/>
        <v>0</v>
      </c>
      <c r="V618" s="20">
        <f t="shared" si="433"/>
        <v>0</v>
      </c>
      <c r="W618" s="20">
        <f t="shared" si="433"/>
        <v>0</v>
      </c>
      <c r="X618" s="15"/>
    </row>
    <row r="619" spans="1:24" ht="24" hidden="1">
      <c r="A619" s="28" t="s">
        <v>29</v>
      </c>
      <c r="B619" s="29" t="s">
        <v>108</v>
      </c>
      <c r="C619" s="18" t="s">
        <v>108</v>
      </c>
      <c r="D619" s="18" t="s">
        <v>201</v>
      </c>
      <c r="E619" s="19">
        <v>200</v>
      </c>
      <c r="F619" s="20">
        <f>'[1]4.ведомства'!G1198</f>
        <v>0</v>
      </c>
      <c r="G619" s="20">
        <f>'[1]4.ведомства'!H1198</f>
        <v>0</v>
      </c>
      <c r="H619" s="20">
        <f>'[1]4.ведомства'!I1198</f>
        <v>0</v>
      </c>
      <c r="I619" s="20">
        <f>'[1]4.ведомства'!J1198</f>
        <v>0</v>
      </c>
      <c r="J619" s="20">
        <f>'[1]4.ведомства'!K1198</f>
        <v>0</v>
      </c>
      <c r="K619" s="20">
        <f>'[1]4.ведомства'!L1198</f>
        <v>0</v>
      </c>
      <c r="L619" s="20">
        <f>'[1]4.ведомства'!M1198</f>
        <v>0</v>
      </c>
      <c r="M619" s="20">
        <f>'[1]4.ведомства'!N1198</f>
        <v>0</v>
      </c>
      <c r="N619" s="20">
        <f>'[1]4.ведомства'!O1198</f>
        <v>0</v>
      </c>
      <c r="O619" s="20">
        <f>'[1]4.ведомства'!P1198</f>
        <v>0</v>
      </c>
      <c r="P619" s="20">
        <f>'[1]4.ведомства'!Q1198</f>
        <v>0</v>
      </c>
      <c r="Q619" s="20">
        <f>'[1]4.ведомства'!R1198</f>
        <v>0</v>
      </c>
      <c r="R619" s="20">
        <f>'[1]4.ведомства'!S1198</f>
        <v>0</v>
      </c>
      <c r="S619" s="20">
        <f>'[1]4.ведомства'!T1198</f>
        <v>0</v>
      </c>
      <c r="T619" s="20">
        <f>'[1]4.ведомства'!U1198</f>
        <v>0</v>
      </c>
      <c r="U619" s="20">
        <f>'[1]4.ведомства'!V1198</f>
        <v>0</v>
      </c>
      <c r="V619" s="20">
        <f>'[1]4.ведомства'!W1198</f>
        <v>0</v>
      </c>
      <c r="W619" s="20">
        <f>'[1]4.ведомства'!X1198</f>
        <v>0</v>
      </c>
      <c r="X619" s="15"/>
    </row>
    <row r="620" spans="1:24" hidden="1">
      <c r="A620" s="21" t="s">
        <v>56</v>
      </c>
      <c r="B620" s="18" t="s">
        <v>108</v>
      </c>
      <c r="C620" s="18" t="s">
        <v>108</v>
      </c>
      <c r="D620" s="18" t="s">
        <v>201</v>
      </c>
      <c r="E620" s="19">
        <v>800</v>
      </c>
      <c r="F620" s="20">
        <f>'[1]4.ведомства'!G1199</f>
        <v>0</v>
      </c>
      <c r="G620" s="20">
        <f>'[1]4.ведомства'!H1199</f>
        <v>0</v>
      </c>
      <c r="H620" s="20">
        <f>'[1]4.ведомства'!I1199</f>
        <v>0</v>
      </c>
      <c r="I620" s="20">
        <f>'[1]4.ведомства'!J1199</f>
        <v>0</v>
      </c>
      <c r="J620" s="20">
        <f>'[1]4.ведомства'!K1199</f>
        <v>0</v>
      </c>
      <c r="K620" s="20">
        <f>'[1]4.ведомства'!L1199</f>
        <v>0</v>
      </c>
      <c r="L620" s="20">
        <f>'[1]4.ведомства'!M1199</f>
        <v>0</v>
      </c>
      <c r="M620" s="20">
        <f>'[1]4.ведомства'!N1199</f>
        <v>0</v>
      </c>
      <c r="N620" s="20">
        <f>'[1]4.ведомства'!O1199</f>
        <v>0</v>
      </c>
      <c r="O620" s="20">
        <f>'[1]4.ведомства'!P1199</f>
        <v>0</v>
      </c>
      <c r="P620" s="20">
        <f>'[1]4.ведомства'!Q1199</f>
        <v>0</v>
      </c>
      <c r="Q620" s="20">
        <f>'[1]4.ведомства'!R1199</f>
        <v>0</v>
      </c>
      <c r="R620" s="20">
        <f>'[1]4.ведомства'!S1199</f>
        <v>0</v>
      </c>
      <c r="S620" s="20">
        <f>'[1]4.ведомства'!T1199</f>
        <v>0</v>
      </c>
      <c r="T620" s="20">
        <f>'[1]4.ведомства'!U1199</f>
        <v>0</v>
      </c>
      <c r="U620" s="20">
        <f>'[1]4.ведомства'!V1199</f>
        <v>0</v>
      </c>
      <c r="V620" s="20">
        <f>'[1]4.ведомства'!W1199</f>
        <v>0</v>
      </c>
      <c r="W620" s="20">
        <f>'[1]4.ведомства'!X1199</f>
        <v>0</v>
      </c>
      <c r="X620" s="15"/>
    </row>
    <row r="621" spans="1:24" s="16" customFormat="1">
      <c r="A621" s="33" t="s">
        <v>551</v>
      </c>
      <c r="B621" s="12" t="s">
        <v>112</v>
      </c>
      <c r="C621" s="12"/>
      <c r="D621" s="12"/>
      <c r="E621" s="13"/>
      <c r="F621" s="14">
        <f>F622</f>
        <v>1237257.8400000001</v>
      </c>
      <c r="G621" s="14">
        <f t="shared" ref="G621:K623" si="434">G622</f>
        <v>0</v>
      </c>
      <c r="H621" s="14">
        <f t="shared" si="434"/>
        <v>0</v>
      </c>
      <c r="I621" s="14">
        <f t="shared" si="434"/>
        <v>0</v>
      </c>
      <c r="J621" s="14">
        <f t="shared" si="434"/>
        <v>1237257.8400000001</v>
      </c>
      <c r="K621" s="14">
        <f t="shared" si="434"/>
        <v>0</v>
      </c>
      <c r="L621" s="14">
        <f>L622</f>
        <v>1286659.28</v>
      </c>
      <c r="M621" s="14">
        <f t="shared" ref="M621:Q623" si="435">M622</f>
        <v>0</v>
      </c>
      <c r="N621" s="14">
        <f t="shared" si="435"/>
        <v>0</v>
      </c>
      <c r="O621" s="14">
        <f t="shared" si="435"/>
        <v>0</v>
      </c>
      <c r="P621" s="14">
        <f t="shared" si="435"/>
        <v>1286659.28</v>
      </c>
      <c r="Q621" s="14">
        <f t="shared" si="435"/>
        <v>0</v>
      </c>
      <c r="R621" s="14">
        <f>R622</f>
        <v>1338036.76</v>
      </c>
      <c r="S621" s="14">
        <f t="shared" ref="S621:W623" si="436">S622</f>
        <v>0</v>
      </c>
      <c r="T621" s="14">
        <f t="shared" si="436"/>
        <v>0</v>
      </c>
      <c r="U621" s="14">
        <f t="shared" si="436"/>
        <v>0</v>
      </c>
      <c r="V621" s="14">
        <f t="shared" si="436"/>
        <v>1338036.76</v>
      </c>
      <c r="W621" s="14">
        <f t="shared" si="436"/>
        <v>0</v>
      </c>
      <c r="X621" s="15"/>
    </row>
    <row r="622" spans="1:24">
      <c r="A622" s="21" t="s">
        <v>552</v>
      </c>
      <c r="B622" s="18" t="s">
        <v>112</v>
      </c>
      <c r="C622" s="18" t="s">
        <v>108</v>
      </c>
      <c r="D622" s="18"/>
      <c r="E622" s="19"/>
      <c r="F622" s="20">
        <f t="shared" ref="F622:W622" si="437">F623+F640</f>
        <v>1237257.8400000001</v>
      </c>
      <c r="G622" s="20">
        <f t="shared" si="437"/>
        <v>0</v>
      </c>
      <c r="H622" s="20">
        <f t="shared" si="437"/>
        <v>0</v>
      </c>
      <c r="I622" s="20">
        <f t="shared" si="437"/>
        <v>0</v>
      </c>
      <c r="J622" s="20">
        <f t="shared" si="437"/>
        <v>1237257.8400000001</v>
      </c>
      <c r="K622" s="20">
        <f t="shared" si="437"/>
        <v>0</v>
      </c>
      <c r="L622" s="20">
        <f t="shared" si="437"/>
        <v>1286659.28</v>
      </c>
      <c r="M622" s="20">
        <f t="shared" si="437"/>
        <v>0</v>
      </c>
      <c r="N622" s="20">
        <f t="shared" si="437"/>
        <v>0</v>
      </c>
      <c r="O622" s="20">
        <f t="shared" si="437"/>
        <v>0</v>
      </c>
      <c r="P622" s="20">
        <f t="shared" si="437"/>
        <v>1286659.28</v>
      </c>
      <c r="Q622" s="20">
        <f t="shared" si="437"/>
        <v>0</v>
      </c>
      <c r="R622" s="20">
        <f t="shared" si="437"/>
        <v>1338036.76</v>
      </c>
      <c r="S622" s="20">
        <f t="shared" si="437"/>
        <v>0</v>
      </c>
      <c r="T622" s="20">
        <f t="shared" si="437"/>
        <v>0</v>
      </c>
      <c r="U622" s="20">
        <f t="shared" si="437"/>
        <v>0</v>
      </c>
      <c r="V622" s="20">
        <f t="shared" si="437"/>
        <v>1338036.76</v>
      </c>
      <c r="W622" s="20">
        <f t="shared" si="437"/>
        <v>0</v>
      </c>
      <c r="X622" s="15"/>
    </row>
    <row r="623" spans="1:24" ht="24">
      <c r="A623" s="17" t="s">
        <v>553</v>
      </c>
      <c r="B623" s="18" t="s">
        <v>112</v>
      </c>
      <c r="C623" s="18" t="s">
        <v>108</v>
      </c>
      <c r="D623" s="18" t="s">
        <v>131</v>
      </c>
      <c r="E623" s="19"/>
      <c r="F623" s="20">
        <f>F624</f>
        <v>1237257.8400000001</v>
      </c>
      <c r="G623" s="20">
        <f t="shared" si="434"/>
        <v>0</v>
      </c>
      <c r="H623" s="20">
        <f t="shared" si="434"/>
        <v>0</v>
      </c>
      <c r="I623" s="20">
        <f t="shared" si="434"/>
        <v>0</v>
      </c>
      <c r="J623" s="20">
        <f t="shared" si="434"/>
        <v>1237257.8400000001</v>
      </c>
      <c r="K623" s="20">
        <f t="shared" si="434"/>
        <v>0</v>
      </c>
      <c r="L623" s="20">
        <f>L624</f>
        <v>1286659.28</v>
      </c>
      <c r="M623" s="20">
        <f t="shared" si="435"/>
        <v>0</v>
      </c>
      <c r="N623" s="20">
        <f t="shared" si="435"/>
        <v>0</v>
      </c>
      <c r="O623" s="20">
        <f t="shared" si="435"/>
        <v>0</v>
      </c>
      <c r="P623" s="20">
        <f t="shared" si="435"/>
        <v>1286659.28</v>
      </c>
      <c r="Q623" s="20">
        <f t="shared" si="435"/>
        <v>0</v>
      </c>
      <c r="R623" s="20">
        <f>R624</f>
        <v>1338036.76</v>
      </c>
      <c r="S623" s="20">
        <f t="shared" si="436"/>
        <v>0</v>
      </c>
      <c r="T623" s="20">
        <f t="shared" si="436"/>
        <v>0</v>
      </c>
      <c r="U623" s="20">
        <f t="shared" si="436"/>
        <v>0</v>
      </c>
      <c r="V623" s="20">
        <f t="shared" si="436"/>
        <v>1338036.76</v>
      </c>
      <c r="W623" s="20">
        <f t="shared" si="436"/>
        <v>0</v>
      </c>
      <c r="X623" s="15"/>
    </row>
    <row r="624" spans="1:24" ht="24">
      <c r="A624" s="21" t="s">
        <v>554</v>
      </c>
      <c r="B624" s="18" t="s">
        <v>112</v>
      </c>
      <c r="C624" s="18" t="s">
        <v>108</v>
      </c>
      <c r="D624" s="18" t="s">
        <v>555</v>
      </c>
      <c r="E624" s="19"/>
      <c r="F624" s="20">
        <f>F625+F628+F631+F636</f>
        <v>1237257.8400000001</v>
      </c>
      <c r="G624" s="20">
        <f t="shared" ref="G624:W624" si="438">G625+G628+G631+G636</f>
        <v>0</v>
      </c>
      <c r="H624" s="20">
        <f t="shared" si="438"/>
        <v>0</v>
      </c>
      <c r="I624" s="20">
        <f t="shared" si="438"/>
        <v>0</v>
      </c>
      <c r="J624" s="20">
        <f t="shared" si="438"/>
        <v>1237257.8400000001</v>
      </c>
      <c r="K624" s="20">
        <f t="shared" si="438"/>
        <v>0</v>
      </c>
      <c r="L624" s="20">
        <f t="shared" si="438"/>
        <v>1286659.28</v>
      </c>
      <c r="M624" s="20">
        <f t="shared" si="438"/>
        <v>0</v>
      </c>
      <c r="N624" s="20">
        <f t="shared" si="438"/>
        <v>0</v>
      </c>
      <c r="O624" s="20">
        <f t="shared" si="438"/>
        <v>0</v>
      </c>
      <c r="P624" s="20">
        <f t="shared" si="438"/>
        <v>1286659.28</v>
      </c>
      <c r="Q624" s="20">
        <f t="shared" si="438"/>
        <v>0</v>
      </c>
      <c r="R624" s="20">
        <f t="shared" si="438"/>
        <v>1338036.76</v>
      </c>
      <c r="S624" s="20">
        <f t="shared" si="438"/>
        <v>0</v>
      </c>
      <c r="T624" s="20">
        <f t="shared" si="438"/>
        <v>0</v>
      </c>
      <c r="U624" s="20">
        <f t="shared" si="438"/>
        <v>0</v>
      </c>
      <c r="V624" s="20">
        <f t="shared" si="438"/>
        <v>1338036.76</v>
      </c>
      <c r="W624" s="20">
        <f t="shared" si="438"/>
        <v>0</v>
      </c>
      <c r="X624" s="15"/>
    </row>
    <row r="625" spans="1:24" ht="48" hidden="1">
      <c r="A625" s="21" t="s">
        <v>556</v>
      </c>
      <c r="B625" s="18" t="s">
        <v>112</v>
      </c>
      <c r="C625" s="18" t="s">
        <v>108</v>
      </c>
      <c r="D625" s="18" t="s">
        <v>557</v>
      </c>
      <c r="E625" s="19"/>
      <c r="F625" s="20">
        <f t="shared" ref="F625:U626" si="439">F626</f>
        <v>0</v>
      </c>
      <c r="G625" s="20">
        <f t="shared" si="439"/>
        <v>0</v>
      </c>
      <c r="H625" s="20">
        <f t="shared" si="439"/>
        <v>0</v>
      </c>
      <c r="I625" s="20">
        <f t="shared" si="439"/>
        <v>0</v>
      </c>
      <c r="J625" s="20">
        <f t="shared" si="439"/>
        <v>0</v>
      </c>
      <c r="K625" s="20">
        <f t="shared" si="439"/>
        <v>0</v>
      </c>
      <c r="L625" s="20">
        <f t="shared" si="439"/>
        <v>0</v>
      </c>
      <c r="M625" s="20">
        <f t="shared" si="439"/>
        <v>0</v>
      </c>
      <c r="N625" s="20">
        <f t="shared" si="439"/>
        <v>0</v>
      </c>
      <c r="O625" s="20">
        <f t="shared" si="439"/>
        <v>0</v>
      </c>
      <c r="P625" s="20">
        <f t="shared" si="439"/>
        <v>0</v>
      </c>
      <c r="Q625" s="20">
        <f t="shared" si="439"/>
        <v>0</v>
      </c>
      <c r="R625" s="20">
        <f t="shared" si="439"/>
        <v>0</v>
      </c>
      <c r="S625" s="20">
        <f t="shared" si="439"/>
        <v>0</v>
      </c>
      <c r="T625" s="20">
        <f t="shared" si="439"/>
        <v>0</v>
      </c>
      <c r="U625" s="20">
        <f t="shared" si="439"/>
        <v>0</v>
      </c>
      <c r="V625" s="20">
        <f t="shared" ref="R625:W626" si="440">V626</f>
        <v>0</v>
      </c>
      <c r="W625" s="20">
        <f t="shared" si="440"/>
        <v>0</v>
      </c>
      <c r="X625" s="15"/>
    </row>
    <row r="626" spans="1:24" hidden="1">
      <c r="A626" s="22" t="s">
        <v>54</v>
      </c>
      <c r="B626" s="18" t="s">
        <v>112</v>
      </c>
      <c r="C626" s="18" t="s">
        <v>108</v>
      </c>
      <c r="D626" s="18" t="s">
        <v>558</v>
      </c>
      <c r="E626" s="19"/>
      <c r="F626" s="20">
        <f t="shared" si="439"/>
        <v>0</v>
      </c>
      <c r="G626" s="20">
        <f t="shared" si="439"/>
        <v>0</v>
      </c>
      <c r="H626" s="20">
        <f t="shared" si="439"/>
        <v>0</v>
      </c>
      <c r="I626" s="20">
        <f t="shared" si="439"/>
        <v>0</v>
      </c>
      <c r="J626" s="20">
        <f t="shared" si="439"/>
        <v>0</v>
      </c>
      <c r="K626" s="20">
        <f t="shared" si="439"/>
        <v>0</v>
      </c>
      <c r="L626" s="20">
        <f t="shared" si="439"/>
        <v>0</v>
      </c>
      <c r="M626" s="20">
        <f t="shared" si="439"/>
        <v>0</v>
      </c>
      <c r="N626" s="20">
        <f t="shared" si="439"/>
        <v>0</v>
      </c>
      <c r="O626" s="20">
        <f t="shared" si="439"/>
        <v>0</v>
      </c>
      <c r="P626" s="20">
        <f t="shared" si="439"/>
        <v>0</v>
      </c>
      <c r="Q626" s="20">
        <f t="shared" si="439"/>
        <v>0</v>
      </c>
      <c r="R626" s="20">
        <f t="shared" si="440"/>
        <v>0</v>
      </c>
      <c r="S626" s="20">
        <f t="shared" si="440"/>
        <v>0</v>
      </c>
      <c r="T626" s="20">
        <f t="shared" si="440"/>
        <v>0</v>
      </c>
      <c r="U626" s="20">
        <f t="shared" si="440"/>
        <v>0</v>
      </c>
      <c r="V626" s="20">
        <f t="shared" si="440"/>
        <v>0</v>
      </c>
      <c r="W626" s="20">
        <f t="shared" si="440"/>
        <v>0</v>
      </c>
      <c r="X626" s="15"/>
    </row>
    <row r="627" spans="1:24" ht="24" hidden="1">
      <c r="A627" s="21" t="s">
        <v>29</v>
      </c>
      <c r="B627" s="18" t="s">
        <v>112</v>
      </c>
      <c r="C627" s="18" t="s">
        <v>108</v>
      </c>
      <c r="D627" s="18" t="s">
        <v>558</v>
      </c>
      <c r="E627" s="19">
        <v>200</v>
      </c>
      <c r="F627" s="20">
        <f>'[1]4.ведомства'!G1206</f>
        <v>0</v>
      </c>
      <c r="G627" s="20">
        <f>'[1]4.ведомства'!H1206</f>
        <v>0</v>
      </c>
      <c r="H627" s="20">
        <f>'[1]4.ведомства'!I1206</f>
        <v>0</v>
      </c>
      <c r="I627" s="20">
        <f>'[1]4.ведомства'!J1206</f>
        <v>0</v>
      </c>
      <c r="J627" s="20">
        <f>'[1]4.ведомства'!K1206</f>
        <v>0</v>
      </c>
      <c r="K627" s="20">
        <f>'[1]4.ведомства'!L1206</f>
        <v>0</v>
      </c>
      <c r="L627" s="20">
        <f>'[1]4.ведомства'!M1206</f>
        <v>0</v>
      </c>
      <c r="M627" s="20">
        <f>'[1]4.ведомства'!N1206</f>
        <v>0</v>
      </c>
      <c r="N627" s="20">
        <f>'[1]4.ведомства'!O1206</f>
        <v>0</v>
      </c>
      <c r="O627" s="20">
        <f>'[1]4.ведомства'!P1206</f>
        <v>0</v>
      </c>
      <c r="P627" s="20">
        <f>'[1]4.ведомства'!Q1206</f>
        <v>0</v>
      </c>
      <c r="Q627" s="20">
        <f>'[1]4.ведомства'!R1206</f>
        <v>0</v>
      </c>
      <c r="R627" s="20">
        <f>'[1]4.ведомства'!S1206</f>
        <v>0</v>
      </c>
      <c r="S627" s="20">
        <f>'[1]4.ведомства'!T1206</f>
        <v>0</v>
      </c>
      <c r="T627" s="20">
        <f>'[1]4.ведомства'!U1206</f>
        <v>0</v>
      </c>
      <c r="U627" s="20">
        <f>'[1]4.ведомства'!V1206</f>
        <v>0</v>
      </c>
      <c r="V627" s="20">
        <f>'[1]4.ведомства'!W1206</f>
        <v>0</v>
      </c>
      <c r="W627" s="20">
        <f>'[1]4.ведомства'!X1206</f>
        <v>0</v>
      </c>
      <c r="X627" s="15"/>
    </row>
    <row r="628" spans="1:24" ht="24" hidden="1">
      <c r="A628" s="21" t="s">
        <v>559</v>
      </c>
      <c r="B628" s="18" t="s">
        <v>112</v>
      </c>
      <c r="C628" s="18" t="s">
        <v>108</v>
      </c>
      <c r="D628" s="18" t="s">
        <v>560</v>
      </c>
      <c r="E628" s="19"/>
      <c r="F628" s="20">
        <f t="shared" ref="F628:W628" si="441">+F629</f>
        <v>0</v>
      </c>
      <c r="G628" s="20">
        <f t="shared" si="441"/>
        <v>0</v>
      </c>
      <c r="H628" s="20">
        <f t="shared" si="441"/>
        <v>0</v>
      </c>
      <c r="I628" s="20">
        <f t="shared" si="441"/>
        <v>0</v>
      </c>
      <c r="J628" s="20">
        <f t="shared" si="441"/>
        <v>0</v>
      </c>
      <c r="K628" s="20">
        <f t="shared" si="441"/>
        <v>0</v>
      </c>
      <c r="L628" s="20">
        <f t="shared" si="441"/>
        <v>0</v>
      </c>
      <c r="M628" s="20">
        <f t="shared" si="441"/>
        <v>0</v>
      </c>
      <c r="N628" s="20">
        <f t="shared" si="441"/>
        <v>0</v>
      </c>
      <c r="O628" s="20">
        <f t="shared" si="441"/>
        <v>0</v>
      </c>
      <c r="P628" s="20">
        <f t="shared" si="441"/>
        <v>0</v>
      </c>
      <c r="Q628" s="20">
        <f t="shared" si="441"/>
        <v>0</v>
      </c>
      <c r="R628" s="20">
        <f t="shared" si="441"/>
        <v>0</v>
      </c>
      <c r="S628" s="20">
        <f t="shared" si="441"/>
        <v>0</v>
      </c>
      <c r="T628" s="20">
        <f t="shared" si="441"/>
        <v>0</v>
      </c>
      <c r="U628" s="20">
        <f t="shared" si="441"/>
        <v>0</v>
      </c>
      <c r="V628" s="20">
        <f t="shared" si="441"/>
        <v>0</v>
      </c>
      <c r="W628" s="20">
        <f t="shared" si="441"/>
        <v>0</v>
      </c>
      <c r="X628" s="15"/>
    </row>
    <row r="629" spans="1:24" hidden="1">
      <c r="A629" s="28" t="s">
        <v>561</v>
      </c>
      <c r="B629" s="18" t="s">
        <v>112</v>
      </c>
      <c r="C629" s="18" t="s">
        <v>108</v>
      </c>
      <c r="D629" s="18" t="s">
        <v>562</v>
      </c>
      <c r="E629" s="19"/>
      <c r="F629" s="20">
        <f t="shared" ref="F629:W629" si="442">F630</f>
        <v>0</v>
      </c>
      <c r="G629" s="20">
        <f t="shared" si="442"/>
        <v>0</v>
      </c>
      <c r="H629" s="20">
        <f t="shared" si="442"/>
        <v>0</v>
      </c>
      <c r="I629" s="20">
        <f t="shared" si="442"/>
        <v>0</v>
      </c>
      <c r="J629" s="20">
        <f t="shared" si="442"/>
        <v>0</v>
      </c>
      <c r="K629" s="20">
        <f t="shared" si="442"/>
        <v>0</v>
      </c>
      <c r="L629" s="20">
        <f t="shared" si="442"/>
        <v>0</v>
      </c>
      <c r="M629" s="20">
        <f t="shared" si="442"/>
        <v>0</v>
      </c>
      <c r="N629" s="20">
        <f t="shared" si="442"/>
        <v>0</v>
      </c>
      <c r="O629" s="20">
        <f t="shared" si="442"/>
        <v>0</v>
      </c>
      <c r="P629" s="20">
        <f t="shared" si="442"/>
        <v>0</v>
      </c>
      <c r="Q629" s="20">
        <f t="shared" si="442"/>
        <v>0</v>
      </c>
      <c r="R629" s="20">
        <f t="shared" si="442"/>
        <v>0</v>
      </c>
      <c r="S629" s="20">
        <f t="shared" si="442"/>
        <v>0</v>
      </c>
      <c r="T629" s="20">
        <f t="shared" si="442"/>
        <v>0</v>
      </c>
      <c r="U629" s="20">
        <f t="shared" si="442"/>
        <v>0</v>
      </c>
      <c r="V629" s="20">
        <f t="shared" si="442"/>
        <v>0</v>
      </c>
      <c r="W629" s="20">
        <f t="shared" si="442"/>
        <v>0</v>
      </c>
      <c r="X629" s="15"/>
    </row>
    <row r="630" spans="1:24" ht="24" hidden="1">
      <c r="A630" s="21" t="s">
        <v>29</v>
      </c>
      <c r="B630" s="18" t="s">
        <v>112</v>
      </c>
      <c r="C630" s="18" t="s">
        <v>108</v>
      </c>
      <c r="D630" s="18" t="s">
        <v>562</v>
      </c>
      <c r="E630" s="19">
        <v>200</v>
      </c>
      <c r="F630" s="20">
        <f>'[1]4.ведомства'!G1209</f>
        <v>0</v>
      </c>
      <c r="G630" s="20">
        <f>'[1]4.ведомства'!H1209</f>
        <v>0</v>
      </c>
      <c r="H630" s="20">
        <f>'[1]4.ведомства'!I1209</f>
        <v>0</v>
      </c>
      <c r="I630" s="20">
        <f>'[1]4.ведомства'!J1209</f>
        <v>0</v>
      </c>
      <c r="J630" s="20">
        <f>'[1]4.ведомства'!K1209</f>
        <v>0</v>
      </c>
      <c r="K630" s="20">
        <f>'[1]4.ведомства'!L1209</f>
        <v>0</v>
      </c>
      <c r="L630" s="20">
        <f>'[1]4.ведомства'!M1209</f>
        <v>0</v>
      </c>
      <c r="M630" s="20">
        <f>'[1]4.ведомства'!N1209</f>
        <v>0</v>
      </c>
      <c r="N630" s="20">
        <f>'[1]4.ведомства'!O1209</f>
        <v>0</v>
      </c>
      <c r="O630" s="20">
        <f>'[1]4.ведомства'!P1209</f>
        <v>0</v>
      </c>
      <c r="P630" s="20">
        <f>'[1]4.ведомства'!Q1209</f>
        <v>0</v>
      </c>
      <c r="Q630" s="20">
        <f>'[1]4.ведомства'!R1209</f>
        <v>0</v>
      </c>
      <c r="R630" s="20">
        <f>'[1]4.ведомства'!S1209</f>
        <v>0</v>
      </c>
      <c r="S630" s="20">
        <f>'[1]4.ведомства'!T1209</f>
        <v>0</v>
      </c>
      <c r="T630" s="20">
        <f>'[1]4.ведомства'!U1209</f>
        <v>0</v>
      </c>
      <c r="U630" s="20">
        <f>'[1]4.ведомства'!V1209</f>
        <v>0</v>
      </c>
      <c r="V630" s="20">
        <f>'[1]4.ведомства'!W1209</f>
        <v>0</v>
      </c>
      <c r="W630" s="20">
        <f>'[1]4.ведомства'!X1209</f>
        <v>0</v>
      </c>
      <c r="X630" s="15"/>
    </row>
    <row r="631" spans="1:24" ht="24" hidden="1">
      <c r="A631" s="21" t="s">
        <v>563</v>
      </c>
      <c r="B631" s="18" t="s">
        <v>112</v>
      </c>
      <c r="C631" s="18" t="s">
        <v>108</v>
      </c>
      <c r="D631" s="18" t="s">
        <v>564</v>
      </c>
      <c r="E631" s="19"/>
      <c r="F631" s="20">
        <f t="shared" ref="F631:W631" si="443">F632+F634</f>
        <v>0</v>
      </c>
      <c r="G631" s="20">
        <f t="shared" si="443"/>
        <v>0</v>
      </c>
      <c r="H631" s="20">
        <f t="shared" si="443"/>
        <v>0</v>
      </c>
      <c r="I631" s="20">
        <f t="shared" si="443"/>
        <v>0</v>
      </c>
      <c r="J631" s="20">
        <f t="shared" si="443"/>
        <v>0</v>
      </c>
      <c r="K631" s="20">
        <f t="shared" si="443"/>
        <v>0</v>
      </c>
      <c r="L631" s="20">
        <f t="shared" si="443"/>
        <v>0</v>
      </c>
      <c r="M631" s="20">
        <f t="shared" si="443"/>
        <v>0</v>
      </c>
      <c r="N631" s="20">
        <f t="shared" si="443"/>
        <v>0</v>
      </c>
      <c r="O631" s="20">
        <f t="shared" si="443"/>
        <v>0</v>
      </c>
      <c r="P631" s="20">
        <f t="shared" si="443"/>
        <v>0</v>
      </c>
      <c r="Q631" s="20">
        <f t="shared" si="443"/>
        <v>0</v>
      </c>
      <c r="R631" s="20">
        <f t="shared" si="443"/>
        <v>0</v>
      </c>
      <c r="S631" s="20">
        <f t="shared" si="443"/>
        <v>0</v>
      </c>
      <c r="T631" s="20">
        <f t="shared" si="443"/>
        <v>0</v>
      </c>
      <c r="U631" s="20">
        <f t="shared" si="443"/>
        <v>0</v>
      </c>
      <c r="V631" s="20">
        <f t="shared" si="443"/>
        <v>0</v>
      </c>
      <c r="W631" s="20">
        <f t="shared" si="443"/>
        <v>0</v>
      </c>
      <c r="X631" s="15"/>
    </row>
    <row r="632" spans="1:24" ht="24" hidden="1">
      <c r="A632" s="21" t="s">
        <v>565</v>
      </c>
      <c r="B632" s="18" t="s">
        <v>112</v>
      </c>
      <c r="C632" s="18" t="s">
        <v>108</v>
      </c>
      <c r="D632" s="18" t="s">
        <v>566</v>
      </c>
      <c r="E632" s="19"/>
      <c r="F632" s="20">
        <f t="shared" ref="F632:W632" si="444">F633</f>
        <v>0</v>
      </c>
      <c r="G632" s="20">
        <f t="shared" si="444"/>
        <v>0</v>
      </c>
      <c r="H632" s="20">
        <f t="shared" si="444"/>
        <v>0</v>
      </c>
      <c r="I632" s="20">
        <f t="shared" si="444"/>
        <v>0</v>
      </c>
      <c r="J632" s="20">
        <f t="shared" si="444"/>
        <v>0</v>
      </c>
      <c r="K632" s="20">
        <f t="shared" si="444"/>
        <v>0</v>
      </c>
      <c r="L632" s="20">
        <f t="shared" si="444"/>
        <v>0</v>
      </c>
      <c r="M632" s="20">
        <f t="shared" si="444"/>
        <v>0</v>
      </c>
      <c r="N632" s="20">
        <f t="shared" si="444"/>
        <v>0</v>
      </c>
      <c r="O632" s="20">
        <f t="shared" si="444"/>
        <v>0</v>
      </c>
      <c r="P632" s="20">
        <f t="shared" si="444"/>
        <v>0</v>
      </c>
      <c r="Q632" s="20">
        <f t="shared" si="444"/>
        <v>0</v>
      </c>
      <c r="R632" s="20">
        <f t="shared" si="444"/>
        <v>0</v>
      </c>
      <c r="S632" s="20">
        <f t="shared" si="444"/>
        <v>0</v>
      </c>
      <c r="T632" s="20">
        <f t="shared" si="444"/>
        <v>0</v>
      </c>
      <c r="U632" s="20">
        <f t="shared" si="444"/>
        <v>0</v>
      </c>
      <c r="V632" s="20">
        <f t="shared" si="444"/>
        <v>0</v>
      </c>
      <c r="W632" s="20">
        <f t="shared" si="444"/>
        <v>0</v>
      </c>
      <c r="X632" s="15"/>
    </row>
    <row r="633" spans="1:24" ht="24" hidden="1">
      <c r="A633" s="21" t="s">
        <v>29</v>
      </c>
      <c r="B633" s="18" t="s">
        <v>112</v>
      </c>
      <c r="C633" s="18" t="s">
        <v>108</v>
      </c>
      <c r="D633" s="18" t="s">
        <v>566</v>
      </c>
      <c r="E633" s="19">
        <v>200</v>
      </c>
      <c r="F633" s="20">
        <f>'[1]4.ведомства'!G1212</f>
        <v>0</v>
      </c>
      <c r="G633" s="20">
        <f>'[1]4.ведомства'!H1212</f>
        <v>0</v>
      </c>
      <c r="H633" s="20">
        <f>'[1]4.ведомства'!I1212</f>
        <v>0</v>
      </c>
      <c r="I633" s="20">
        <f>'[1]4.ведомства'!J1212</f>
        <v>0</v>
      </c>
      <c r="J633" s="20">
        <f>'[1]4.ведомства'!K1212</f>
        <v>0</v>
      </c>
      <c r="K633" s="20">
        <f>'[1]4.ведомства'!L1212</f>
        <v>0</v>
      </c>
      <c r="L633" s="20">
        <f>'[1]4.ведомства'!M1212</f>
        <v>0</v>
      </c>
      <c r="M633" s="20">
        <f>'[1]4.ведомства'!N1212</f>
        <v>0</v>
      </c>
      <c r="N633" s="20">
        <f>'[1]4.ведомства'!O1212</f>
        <v>0</v>
      </c>
      <c r="O633" s="20">
        <f>'[1]4.ведомства'!P1212</f>
        <v>0</v>
      </c>
      <c r="P633" s="20">
        <f>'[1]4.ведомства'!Q1212</f>
        <v>0</v>
      </c>
      <c r="Q633" s="20">
        <f>'[1]4.ведомства'!R1212</f>
        <v>0</v>
      </c>
      <c r="R633" s="20">
        <f>'[1]4.ведомства'!S1212</f>
        <v>0</v>
      </c>
      <c r="S633" s="20">
        <f>'[1]4.ведомства'!T1212</f>
        <v>0</v>
      </c>
      <c r="T633" s="20">
        <f>'[1]4.ведомства'!U1212</f>
        <v>0</v>
      </c>
      <c r="U633" s="20">
        <f>'[1]4.ведомства'!V1212</f>
        <v>0</v>
      </c>
      <c r="V633" s="20">
        <f>'[1]4.ведомства'!W1212</f>
        <v>0</v>
      </c>
      <c r="W633" s="20">
        <f>'[1]4.ведомства'!X1212</f>
        <v>0</v>
      </c>
      <c r="X633" s="15"/>
    </row>
    <row r="634" spans="1:24" ht="24" hidden="1">
      <c r="A634" s="21" t="s">
        <v>567</v>
      </c>
      <c r="B634" s="18" t="s">
        <v>112</v>
      </c>
      <c r="C634" s="18" t="s">
        <v>108</v>
      </c>
      <c r="D634" s="18" t="s">
        <v>568</v>
      </c>
      <c r="E634" s="19"/>
      <c r="F634" s="20">
        <f t="shared" ref="F634:W634" si="445">F635</f>
        <v>0</v>
      </c>
      <c r="G634" s="20">
        <f t="shared" si="445"/>
        <v>0</v>
      </c>
      <c r="H634" s="20">
        <f t="shared" si="445"/>
        <v>0</v>
      </c>
      <c r="I634" s="20">
        <f t="shared" si="445"/>
        <v>0</v>
      </c>
      <c r="J634" s="20">
        <f t="shared" si="445"/>
        <v>0</v>
      </c>
      <c r="K634" s="20">
        <f t="shared" si="445"/>
        <v>0</v>
      </c>
      <c r="L634" s="20">
        <f t="shared" si="445"/>
        <v>0</v>
      </c>
      <c r="M634" s="20">
        <f t="shared" si="445"/>
        <v>0</v>
      </c>
      <c r="N634" s="20">
        <f t="shared" si="445"/>
        <v>0</v>
      </c>
      <c r="O634" s="20">
        <f t="shared" si="445"/>
        <v>0</v>
      </c>
      <c r="P634" s="20">
        <f t="shared" si="445"/>
        <v>0</v>
      </c>
      <c r="Q634" s="20">
        <f t="shared" si="445"/>
        <v>0</v>
      </c>
      <c r="R634" s="20">
        <f t="shared" si="445"/>
        <v>0</v>
      </c>
      <c r="S634" s="20">
        <f t="shared" si="445"/>
        <v>0</v>
      </c>
      <c r="T634" s="20">
        <f t="shared" si="445"/>
        <v>0</v>
      </c>
      <c r="U634" s="20">
        <f t="shared" si="445"/>
        <v>0</v>
      </c>
      <c r="V634" s="20">
        <f t="shared" si="445"/>
        <v>0</v>
      </c>
      <c r="W634" s="20">
        <f t="shared" si="445"/>
        <v>0</v>
      </c>
      <c r="X634" s="15"/>
    </row>
    <row r="635" spans="1:24" ht="24" hidden="1">
      <c r="A635" s="21" t="s">
        <v>29</v>
      </c>
      <c r="B635" s="18" t="s">
        <v>112</v>
      </c>
      <c r="C635" s="18" t="s">
        <v>108</v>
      </c>
      <c r="D635" s="18" t="s">
        <v>568</v>
      </c>
      <c r="E635" s="19">
        <v>200</v>
      </c>
      <c r="F635" s="20">
        <f>'[1]4.ведомства'!G1214</f>
        <v>0</v>
      </c>
      <c r="G635" s="20">
        <f>'[1]4.ведомства'!H1214</f>
        <v>0</v>
      </c>
      <c r="H635" s="20">
        <f>'[1]4.ведомства'!I1214</f>
        <v>0</v>
      </c>
      <c r="I635" s="20">
        <f>'[1]4.ведомства'!J1214</f>
        <v>0</v>
      </c>
      <c r="J635" s="20">
        <f>'[1]4.ведомства'!K1214</f>
        <v>0</v>
      </c>
      <c r="K635" s="20">
        <f>'[1]4.ведомства'!L1214</f>
        <v>0</v>
      </c>
      <c r="L635" s="20">
        <f>'[1]4.ведомства'!M1214</f>
        <v>0</v>
      </c>
      <c r="M635" s="20">
        <f>'[1]4.ведомства'!N1214</f>
        <v>0</v>
      </c>
      <c r="N635" s="20">
        <f>'[1]4.ведомства'!O1214</f>
        <v>0</v>
      </c>
      <c r="O635" s="20">
        <f>'[1]4.ведомства'!P1214</f>
        <v>0</v>
      </c>
      <c r="P635" s="20">
        <f>'[1]4.ведомства'!Q1214</f>
        <v>0</v>
      </c>
      <c r="Q635" s="20">
        <f>'[1]4.ведомства'!R1214</f>
        <v>0</v>
      </c>
      <c r="R635" s="20">
        <f>'[1]4.ведомства'!S1214</f>
        <v>0</v>
      </c>
      <c r="S635" s="20">
        <f>'[1]4.ведомства'!T1214</f>
        <v>0</v>
      </c>
      <c r="T635" s="20">
        <f>'[1]4.ведомства'!U1214</f>
        <v>0</v>
      </c>
      <c r="U635" s="20">
        <f>'[1]4.ведомства'!V1214</f>
        <v>0</v>
      </c>
      <c r="V635" s="20">
        <f>'[1]4.ведомства'!W1214</f>
        <v>0</v>
      </c>
      <c r="W635" s="20">
        <f>'[1]4.ведомства'!X1214</f>
        <v>0</v>
      </c>
      <c r="X635" s="15"/>
    </row>
    <row r="636" spans="1:24" ht="36">
      <c r="A636" s="21" t="s">
        <v>569</v>
      </c>
      <c r="B636" s="18" t="s">
        <v>112</v>
      </c>
      <c r="C636" s="18" t="s">
        <v>108</v>
      </c>
      <c r="D636" s="18" t="s">
        <v>570</v>
      </c>
      <c r="E636" s="19"/>
      <c r="F636" s="20">
        <f>F637</f>
        <v>1237257.8400000001</v>
      </c>
      <c r="G636" s="20">
        <f t="shared" ref="G636:W636" si="446">G637</f>
        <v>0</v>
      </c>
      <c r="H636" s="20">
        <f t="shared" si="446"/>
        <v>0</v>
      </c>
      <c r="I636" s="20">
        <f t="shared" si="446"/>
        <v>0</v>
      </c>
      <c r="J636" s="20">
        <f t="shared" si="446"/>
        <v>1237257.8400000001</v>
      </c>
      <c r="K636" s="20">
        <f t="shared" si="446"/>
        <v>0</v>
      </c>
      <c r="L636" s="20">
        <f t="shared" si="446"/>
        <v>1286659.28</v>
      </c>
      <c r="M636" s="20">
        <f t="shared" si="446"/>
        <v>0</v>
      </c>
      <c r="N636" s="20">
        <f t="shared" si="446"/>
        <v>0</v>
      </c>
      <c r="O636" s="20">
        <f t="shared" si="446"/>
        <v>0</v>
      </c>
      <c r="P636" s="20">
        <f t="shared" si="446"/>
        <v>1286659.28</v>
      </c>
      <c r="Q636" s="20">
        <f t="shared" si="446"/>
        <v>0</v>
      </c>
      <c r="R636" s="20">
        <f t="shared" si="446"/>
        <v>1338036.76</v>
      </c>
      <c r="S636" s="20">
        <f t="shared" si="446"/>
        <v>0</v>
      </c>
      <c r="T636" s="20">
        <f t="shared" si="446"/>
        <v>0</v>
      </c>
      <c r="U636" s="20">
        <f t="shared" si="446"/>
        <v>0</v>
      </c>
      <c r="V636" s="20">
        <f t="shared" si="446"/>
        <v>1338036.76</v>
      </c>
      <c r="W636" s="20">
        <f t="shared" si="446"/>
        <v>0</v>
      </c>
      <c r="X636" s="15"/>
    </row>
    <row r="637" spans="1:24" ht="36">
      <c r="A637" s="21" t="s">
        <v>571</v>
      </c>
      <c r="B637" s="18" t="s">
        <v>112</v>
      </c>
      <c r="C637" s="18" t="s">
        <v>108</v>
      </c>
      <c r="D637" s="18" t="s">
        <v>572</v>
      </c>
      <c r="E637" s="19"/>
      <c r="F637" s="20">
        <f>F638+F639</f>
        <v>1237257.8400000001</v>
      </c>
      <c r="G637" s="20">
        <f t="shared" ref="G637:W637" si="447">G638+G639</f>
        <v>0</v>
      </c>
      <c r="H637" s="20">
        <f t="shared" si="447"/>
        <v>0</v>
      </c>
      <c r="I637" s="20">
        <f t="shared" si="447"/>
        <v>0</v>
      </c>
      <c r="J637" s="20">
        <f>J638+J639</f>
        <v>1237257.8400000001</v>
      </c>
      <c r="K637" s="20">
        <f t="shared" si="447"/>
        <v>0</v>
      </c>
      <c r="L637" s="20">
        <f t="shared" si="447"/>
        <v>1286659.28</v>
      </c>
      <c r="M637" s="20">
        <f t="shared" si="447"/>
        <v>0</v>
      </c>
      <c r="N637" s="20">
        <f t="shared" si="447"/>
        <v>0</v>
      </c>
      <c r="O637" s="20">
        <f t="shared" si="447"/>
        <v>0</v>
      </c>
      <c r="P637" s="20">
        <f t="shared" si="447"/>
        <v>1286659.28</v>
      </c>
      <c r="Q637" s="20">
        <f t="shared" si="447"/>
        <v>0</v>
      </c>
      <c r="R637" s="20">
        <f t="shared" si="447"/>
        <v>1338036.76</v>
      </c>
      <c r="S637" s="20">
        <f t="shared" si="447"/>
        <v>0</v>
      </c>
      <c r="T637" s="20">
        <f t="shared" si="447"/>
        <v>0</v>
      </c>
      <c r="U637" s="20">
        <f t="shared" si="447"/>
        <v>0</v>
      </c>
      <c r="V637" s="20">
        <f t="shared" si="447"/>
        <v>1338036.76</v>
      </c>
      <c r="W637" s="20">
        <f t="shared" si="447"/>
        <v>0</v>
      </c>
      <c r="X637" s="15"/>
    </row>
    <row r="638" spans="1:24" ht="24">
      <c r="A638" s="21" t="s">
        <v>29</v>
      </c>
      <c r="B638" s="18" t="s">
        <v>112</v>
      </c>
      <c r="C638" s="18" t="s">
        <v>108</v>
      </c>
      <c r="D638" s="18" t="s">
        <v>572</v>
      </c>
      <c r="E638" s="19">
        <v>200</v>
      </c>
      <c r="F638" s="20">
        <f>'[1]4.ведомства'!G1217</f>
        <v>237257.84000000008</v>
      </c>
      <c r="G638" s="20">
        <f>'[1]4.ведомства'!H1217</f>
        <v>0</v>
      </c>
      <c r="H638" s="20">
        <f>'[1]4.ведомства'!I1217</f>
        <v>0</v>
      </c>
      <c r="I638" s="20">
        <f>'[1]4.ведомства'!J1217</f>
        <v>0</v>
      </c>
      <c r="J638" s="20">
        <f>'[1]4.ведомства'!K1217</f>
        <v>237257.84000000008</v>
      </c>
      <c r="K638" s="20">
        <f>'[1]4.ведомства'!L1217</f>
        <v>0</v>
      </c>
      <c r="L638" s="20">
        <f>'[1]4.ведомства'!M1217</f>
        <v>286659.28000000003</v>
      </c>
      <c r="M638" s="20">
        <f>'[1]4.ведомства'!N1217</f>
        <v>0</v>
      </c>
      <c r="N638" s="20">
        <f>'[1]4.ведомства'!O1217</f>
        <v>0</v>
      </c>
      <c r="O638" s="20">
        <f>'[1]4.ведомства'!P1217</f>
        <v>0</v>
      </c>
      <c r="P638" s="20">
        <f>'[1]4.ведомства'!Q1217</f>
        <v>286659.28000000003</v>
      </c>
      <c r="Q638" s="20">
        <f>'[1]4.ведомства'!R1217</f>
        <v>0</v>
      </c>
      <c r="R638" s="20">
        <f>'[1]4.ведомства'!S1217</f>
        <v>338036.76</v>
      </c>
      <c r="S638" s="20">
        <f>'[1]4.ведомства'!T1217</f>
        <v>0</v>
      </c>
      <c r="T638" s="20">
        <f>'[1]4.ведомства'!U1217</f>
        <v>0</v>
      </c>
      <c r="U638" s="20">
        <f>'[1]4.ведомства'!V1217</f>
        <v>0</v>
      </c>
      <c r="V638" s="20">
        <f>'[1]4.ведомства'!W1217</f>
        <v>338036.76</v>
      </c>
      <c r="W638" s="20">
        <f>'[1]4.ведомства'!X1217</f>
        <v>0</v>
      </c>
      <c r="X638" s="15"/>
    </row>
    <row r="639" spans="1:24" ht="24">
      <c r="A639" s="21" t="s">
        <v>138</v>
      </c>
      <c r="B639" s="18" t="s">
        <v>112</v>
      </c>
      <c r="C639" s="18" t="s">
        <v>108</v>
      </c>
      <c r="D639" s="18" t="s">
        <v>572</v>
      </c>
      <c r="E639" s="19">
        <v>600</v>
      </c>
      <c r="F639" s="20">
        <f>'[1]4.ведомства'!G1218</f>
        <v>1000000</v>
      </c>
      <c r="G639" s="20">
        <f>'[1]4.ведомства'!H1218</f>
        <v>0</v>
      </c>
      <c r="H639" s="20">
        <f>'[1]4.ведомства'!I1218</f>
        <v>0</v>
      </c>
      <c r="I639" s="20">
        <f>'[1]4.ведомства'!J1218</f>
        <v>0</v>
      </c>
      <c r="J639" s="20">
        <f>'[1]4.ведомства'!K1218</f>
        <v>1000000</v>
      </c>
      <c r="K639" s="20">
        <f>'[1]4.ведомства'!L1218</f>
        <v>0</v>
      </c>
      <c r="L639" s="20">
        <f>'[1]4.ведомства'!M1218</f>
        <v>1000000</v>
      </c>
      <c r="M639" s="20">
        <f>'[1]4.ведомства'!N1218</f>
        <v>0</v>
      </c>
      <c r="N639" s="20">
        <f>'[1]4.ведомства'!O1218</f>
        <v>0</v>
      </c>
      <c r="O639" s="20">
        <f>'[1]4.ведомства'!P1218</f>
        <v>0</v>
      </c>
      <c r="P639" s="20">
        <f>'[1]4.ведомства'!Q1218</f>
        <v>1000000</v>
      </c>
      <c r="Q639" s="20">
        <f>'[1]4.ведомства'!R1218</f>
        <v>0</v>
      </c>
      <c r="R639" s="20">
        <f>'[1]4.ведомства'!S1218</f>
        <v>1000000</v>
      </c>
      <c r="S639" s="20">
        <f>'[1]4.ведомства'!T1218</f>
        <v>0</v>
      </c>
      <c r="T639" s="20">
        <f>'[1]4.ведомства'!U1218</f>
        <v>0</v>
      </c>
      <c r="U639" s="20">
        <f>'[1]4.ведомства'!V1218</f>
        <v>0</v>
      </c>
      <c r="V639" s="20">
        <f>'[1]4.ведомства'!W1218</f>
        <v>1000000</v>
      </c>
      <c r="W639" s="20">
        <f>'[1]4.ведомства'!X1218</f>
        <v>0</v>
      </c>
      <c r="X639" s="15"/>
    </row>
    <row r="640" spans="1:24" ht="24" hidden="1">
      <c r="A640" s="21" t="s">
        <v>398</v>
      </c>
      <c r="B640" s="18" t="s">
        <v>112</v>
      </c>
      <c r="C640" s="18" t="s">
        <v>108</v>
      </c>
      <c r="D640" s="18" t="s">
        <v>267</v>
      </c>
      <c r="E640" s="19"/>
      <c r="F640" s="20">
        <f t="shared" ref="F640:U643" si="448">F641</f>
        <v>0</v>
      </c>
      <c r="G640" s="20">
        <f t="shared" si="448"/>
        <v>0</v>
      </c>
      <c r="H640" s="20">
        <f t="shared" si="448"/>
        <v>0</v>
      </c>
      <c r="I640" s="20">
        <f t="shared" si="448"/>
        <v>0</v>
      </c>
      <c r="J640" s="20">
        <f t="shared" si="448"/>
        <v>0</v>
      </c>
      <c r="K640" s="20">
        <f t="shared" si="448"/>
        <v>0</v>
      </c>
      <c r="L640" s="20">
        <f t="shared" si="448"/>
        <v>0</v>
      </c>
      <c r="M640" s="20">
        <f t="shared" si="448"/>
        <v>0</v>
      </c>
      <c r="N640" s="20">
        <f t="shared" si="448"/>
        <v>0</v>
      </c>
      <c r="O640" s="20">
        <f t="shared" si="448"/>
        <v>0</v>
      </c>
      <c r="P640" s="20">
        <f t="shared" si="448"/>
        <v>0</v>
      </c>
      <c r="Q640" s="20">
        <f t="shared" si="448"/>
        <v>0</v>
      </c>
      <c r="R640" s="20">
        <f t="shared" si="448"/>
        <v>0</v>
      </c>
      <c r="S640" s="20">
        <f t="shared" si="448"/>
        <v>0</v>
      </c>
      <c r="T640" s="20">
        <f t="shared" si="448"/>
        <v>0</v>
      </c>
      <c r="U640" s="20">
        <f t="shared" si="448"/>
        <v>0</v>
      </c>
      <c r="V640" s="20">
        <f t="shared" ref="R640:W643" si="449">V641</f>
        <v>0</v>
      </c>
      <c r="W640" s="20">
        <f t="shared" si="449"/>
        <v>0</v>
      </c>
      <c r="X640" s="15"/>
    </row>
    <row r="641" spans="1:24" ht="24" hidden="1">
      <c r="A641" s="21" t="s">
        <v>573</v>
      </c>
      <c r="B641" s="18" t="s">
        <v>112</v>
      </c>
      <c r="C641" s="18" t="s">
        <v>108</v>
      </c>
      <c r="D641" s="18" t="s">
        <v>269</v>
      </c>
      <c r="E641" s="19"/>
      <c r="F641" s="20">
        <f t="shared" si="448"/>
        <v>0</v>
      </c>
      <c r="G641" s="20">
        <f t="shared" si="448"/>
        <v>0</v>
      </c>
      <c r="H641" s="20">
        <f t="shared" si="448"/>
        <v>0</v>
      </c>
      <c r="I641" s="20">
        <f t="shared" si="448"/>
        <v>0</v>
      </c>
      <c r="J641" s="20">
        <f t="shared" si="448"/>
        <v>0</v>
      </c>
      <c r="K641" s="20">
        <f t="shared" si="448"/>
        <v>0</v>
      </c>
      <c r="L641" s="20">
        <f t="shared" si="448"/>
        <v>0</v>
      </c>
      <c r="M641" s="20">
        <f t="shared" si="448"/>
        <v>0</v>
      </c>
      <c r="N641" s="20">
        <f t="shared" si="448"/>
        <v>0</v>
      </c>
      <c r="O641" s="20">
        <f t="shared" si="448"/>
        <v>0</v>
      </c>
      <c r="P641" s="20">
        <f t="shared" si="448"/>
        <v>0</v>
      </c>
      <c r="Q641" s="20">
        <f t="shared" si="448"/>
        <v>0</v>
      </c>
      <c r="R641" s="20">
        <f t="shared" si="449"/>
        <v>0</v>
      </c>
      <c r="S641" s="20">
        <f t="shared" si="449"/>
        <v>0</v>
      </c>
      <c r="T641" s="20">
        <f t="shared" si="449"/>
        <v>0</v>
      </c>
      <c r="U641" s="20">
        <f t="shared" si="449"/>
        <v>0</v>
      </c>
      <c r="V641" s="20">
        <f t="shared" si="449"/>
        <v>0</v>
      </c>
      <c r="W641" s="20">
        <f t="shared" si="449"/>
        <v>0</v>
      </c>
      <c r="X641" s="15"/>
    </row>
    <row r="642" spans="1:24" ht="36" hidden="1">
      <c r="A642" s="21" t="s">
        <v>466</v>
      </c>
      <c r="B642" s="18" t="s">
        <v>112</v>
      </c>
      <c r="C642" s="18" t="s">
        <v>108</v>
      </c>
      <c r="D642" s="18" t="s">
        <v>271</v>
      </c>
      <c r="E642" s="19"/>
      <c r="F642" s="20">
        <f t="shared" si="448"/>
        <v>0</v>
      </c>
      <c r="G642" s="20">
        <f t="shared" si="448"/>
        <v>0</v>
      </c>
      <c r="H642" s="20">
        <f t="shared" si="448"/>
        <v>0</v>
      </c>
      <c r="I642" s="20">
        <f t="shared" si="448"/>
        <v>0</v>
      </c>
      <c r="J642" s="20">
        <f t="shared" si="448"/>
        <v>0</v>
      </c>
      <c r="K642" s="20">
        <f t="shared" si="448"/>
        <v>0</v>
      </c>
      <c r="L642" s="20">
        <f t="shared" si="448"/>
        <v>0</v>
      </c>
      <c r="M642" s="20">
        <f t="shared" si="448"/>
        <v>0</v>
      </c>
      <c r="N642" s="20">
        <f t="shared" si="448"/>
        <v>0</v>
      </c>
      <c r="O642" s="20">
        <f t="shared" si="448"/>
        <v>0</v>
      </c>
      <c r="P642" s="20">
        <f t="shared" si="448"/>
        <v>0</v>
      </c>
      <c r="Q642" s="20">
        <f t="shared" si="448"/>
        <v>0</v>
      </c>
      <c r="R642" s="20">
        <f t="shared" si="449"/>
        <v>0</v>
      </c>
      <c r="S642" s="20">
        <f t="shared" si="449"/>
        <v>0</v>
      </c>
      <c r="T642" s="20">
        <f t="shared" si="449"/>
        <v>0</v>
      </c>
      <c r="U642" s="20">
        <f t="shared" si="449"/>
        <v>0</v>
      </c>
      <c r="V642" s="20">
        <f t="shared" si="449"/>
        <v>0</v>
      </c>
      <c r="W642" s="20">
        <f t="shared" si="449"/>
        <v>0</v>
      </c>
      <c r="X642" s="15"/>
    </row>
    <row r="643" spans="1:24" hidden="1">
      <c r="A643" s="22" t="s">
        <v>54</v>
      </c>
      <c r="B643" s="18" t="s">
        <v>112</v>
      </c>
      <c r="C643" s="18" t="s">
        <v>108</v>
      </c>
      <c r="D643" s="18" t="s">
        <v>479</v>
      </c>
      <c r="E643" s="19"/>
      <c r="F643" s="20">
        <f t="shared" si="448"/>
        <v>0</v>
      </c>
      <c r="G643" s="20">
        <f t="shared" si="448"/>
        <v>0</v>
      </c>
      <c r="H643" s="20">
        <f t="shared" si="448"/>
        <v>0</v>
      </c>
      <c r="I643" s="20">
        <f t="shared" si="448"/>
        <v>0</v>
      </c>
      <c r="J643" s="20">
        <f t="shared" si="448"/>
        <v>0</v>
      </c>
      <c r="K643" s="20">
        <f t="shared" si="448"/>
        <v>0</v>
      </c>
      <c r="L643" s="20">
        <f t="shared" si="448"/>
        <v>0</v>
      </c>
      <c r="M643" s="20">
        <f t="shared" si="448"/>
        <v>0</v>
      </c>
      <c r="N643" s="20">
        <f t="shared" si="448"/>
        <v>0</v>
      </c>
      <c r="O643" s="20">
        <f t="shared" si="448"/>
        <v>0</v>
      </c>
      <c r="P643" s="20">
        <f t="shared" si="448"/>
        <v>0</v>
      </c>
      <c r="Q643" s="20">
        <f t="shared" si="448"/>
        <v>0</v>
      </c>
      <c r="R643" s="20">
        <f t="shared" si="449"/>
        <v>0</v>
      </c>
      <c r="S643" s="20">
        <f t="shared" si="449"/>
        <v>0</v>
      </c>
      <c r="T643" s="20">
        <f t="shared" si="449"/>
        <v>0</v>
      </c>
      <c r="U643" s="20">
        <f t="shared" si="449"/>
        <v>0</v>
      </c>
      <c r="V643" s="20">
        <f t="shared" si="449"/>
        <v>0</v>
      </c>
      <c r="W643" s="20">
        <f t="shared" si="449"/>
        <v>0</v>
      </c>
      <c r="X643" s="15"/>
    </row>
    <row r="644" spans="1:24" ht="24" hidden="1">
      <c r="A644" s="21" t="s">
        <v>29</v>
      </c>
      <c r="B644" s="18" t="s">
        <v>112</v>
      </c>
      <c r="C644" s="18" t="s">
        <v>108</v>
      </c>
      <c r="D644" s="18" t="s">
        <v>479</v>
      </c>
      <c r="E644" s="19">
        <v>200</v>
      </c>
      <c r="F644" s="20">
        <f>'[1]4.ведомства'!G1223</f>
        <v>0</v>
      </c>
      <c r="G644" s="20">
        <f>'[1]4.ведомства'!H1223</f>
        <v>0</v>
      </c>
      <c r="H644" s="20">
        <f>'[1]4.ведомства'!I1223</f>
        <v>0</v>
      </c>
      <c r="I644" s="20">
        <f>'[1]4.ведомства'!J1223</f>
        <v>0</v>
      </c>
      <c r="J644" s="20">
        <f>'[1]4.ведомства'!K1223</f>
        <v>0</v>
      </c>
      <c r="K644" s="20">
        <f>'[1]4.ведомства'!L1223</f>
        <v>0</v>
      </c>
      <c r="L644" s="20">
        <f>'[1]4.ведомства'!M1223</f>
        <v>0</v>
      </c>
      <c r="M644" s="20">
        <f>'[1]4.ведомства'!N1223</f>
        <v>0</v>
      </c>
      <c r="N644" s="20">
        <f>'[1]4.ведомства'!O1223</f>
        <v>0</v>
      </c>
      <c r="O644" s="20">
        <f>'[1]4.ведомства'!P1223</f>
        <v>0</v>
      </c>
      <c r="P644" s="20">
        <f>'[1]4.ведомства'!Q1223</f>
        <v>0</v>
      </c>
      <c r="Q644" s="20">
        <f>'[1]4.ведомства'!R1223</f>
        <v>0</v>
      </c>
      <c r="R644" s="20">
        <f>'[1]4.ведомства'!S1223</f>
        <v>0</v>
      </c>
      <c r="S644" s="20">
        <f>'[1]4.ведомства'!T1223</f>
        <v>0</v>
      </c>
      <c r="T644" s="20">
        <f>'[1]4.ведомства'!U1223</f>
        <v>0</v>
      </c>
      <c r="U644" s="20">
        <f>'[1]4.ведомства'!V1223</f>
        <v>0</v>
      </c>
      <c r="V644" s="20">
        <f>'[1]4.ведомства'!W1223</f>
        <v>0</v>
      </c>
      <c r="W644" s="20">
        <f>'[1]4.ведомства'!X1223</f>
        <v>0</v>
      </c>
      <c r="X644" s="15"/>
    </row>
    <row r="645" spans="1:24" s="16" customFormat="1">
      <c r="A645" s="33" t="s">
        <v>574</v>
      </c>
      <c r="B645" s="12" t="s">
        <v>121</v>
      </c>
      <c r="C645" s="12"/>
      <c r="D645" s="12"/>
      <c r="E645" s="13"/>
      <c r="F645" s="14">
        <f t="shared" ref="F645:W645" si="450">F646+F681+F764+F830+F862</f>
        <v>3221119064.2799997</v>
      </c>
      <c r="G645" s="14">
        <f t="shared" si="450"/>
        <v>1972571190.5899999</v>
      </c>
      <c r="H645" s="14">
        <f t="shared" si="450"/>
        <v>0</v>
      </c>
      <c r="I645" s="14">
        <f t="shared" si="450"/>
        <v>0</v>
      </c>
      <c r="J645" s="14">
        <f t="shared" si="450"/>
        <v>3221119064.2799997</v>
      </c>
      <c r="K645" s="14">
        <f t="shared" si="450"/>
        <v>1972571190.5899999</v>
      </c>
      <c r="L645" s="14">
        <f t="shared" si="450"/>
        <v>3233990792.2099996</v>
      </c>
      <c r="M645" s="14">
        <f t="shared" si="450"/>
        <v>1973783280.79</v>
      </c>
      <c r="N645" s="14">
        <f t="shared" si="450"/>
        <v>0</v>
      </c>
      <c r="O645" s="14">
        <f t="shared" si="450"/>
        <v>0</v>
      </c>
      <c r="P645" s="14">
        <f t="shared" si="450"/>
        <v>3233990792.2099996</v>
      </c>
      <c r="Q645" s="14">
        <f t="shared" si="450"/>
        <v>1973783280.79</v>
      </c>
      <c r="R645" s="14">
        <f t="shared" si="450"/>
        <v>3138283591.4099998</v>
      </c>
      <c r="S645" s="14">
        <f t="shared" si="450"/>
        <v>1973201980.79</v>
      </c>
      <c r="T645" s="14">
        <f t="shared" si="450"/>
        <v>0</v>
      </c>
      <c r="U645" s="14">
        <f t="shared" si="450"/>
        <v>0</v>
      </c>
      <c r="V645" s="14">
        <f t="shared" si="450"/>
        <v>3138283591.4099998</v>
      </c>
      <c r="W645" s="14">
        <f t="shared" si="450"/>
        <v>1973201980.79</v>
      </c>
      <c r="X645" s="15"/>
    </row>
    <row r="646" spans="1:24">
      <c r="A646" s="21" t="s">
        <v>575</v>
      </c>
      <c r="B646" s="18" t="s">
        <v>121</v>
      </c>
      <c r="C646" s="18" t="s">
        <v>17</v>
      </c>
      <c r="D646" s="18"/>
      <c r="E646" s="19"/>
      <c r="F646" s="20">
        <f>F647+F677</f>
        <v>1289671856.1400001</v>
      </c>
      <c r="G646" s="20">
        <f t="shared" ref="G646:W646" si="451">G647+G677</f>
        <v>765490085.54999995</v>
      </c>
      <c r="H646" s="20">
        <f t="shared" si="451"/>
        <v>0</v>
      </c>
      <c r="I646" s="20">
        <f t="shared" si="451"/>
        <v>0</v>
      </c>
      <c r="J646" s="20">
        <f t="shared" si="451"/>
        <v>1289671856.1400001</v>
      </c>
      <c r="K646" s="20">
        <f t="shared" si="451"/>
        <v>765490085.54999995</v>
      </c>
      <c r="L646" s="20">
        <f t="shared" si="451"/>
        <v>1293493345.1199999</v>
      </c>
      <c r="M646" s="20">
        <f t="shared" si="451"/>
        <v>764627675.02999997</v>
      </c>
      <c r="N646" s="20">
        <f t="shared" si="451"/>
        <v>0</v>
      </c>
      <c r="O646" s="20">
        <f t="shared" si="451"/>
        <v>0</v>
      </c>
      <c r="P646" s="20">
        <f t="shared" si="451"/>
        <v>1293493345.1199999</v>
      </c>
      <c r="Q646" s="20">
        <f t="shared" si="451"/>
        <v>764627675.02999997</v>
      </c>
      <c r="R646" s="20">
        <f t="shared" si="451"/>
        <v>1258493345.1199999</v>
      </c>
      <c r="S646" s="20">
        <f t="shared" si="451"/>
        <v>764627675.02999997</v>
      </c>
      <c r="T646" s="20">
        <f t="shared" si="451"/>
        <v>0</v>
      </c>
      <c r="U646" s="20">
        <f t="shared" si="451"/>
        <v>0</v>
      </c>
      <c r="V646" s="20">
        <f t="shared" si="451"/>
        <v>1258493345.1199999</v>
      </c>
      <c r="W646" s="20">
        <f t="shared" si="451"/>
        <v>764627675.02999997</v>
      </c>
      <c r="X646" s="15"/>
    </row>
    <row r="647" spans="1:24" ht="24">
      <c r="A647" s="21" t="s">
        <v>78</v>
      </c>
      <c r="B647" s="18" t="s">
        <v>121</v>
      </c>
      <c r="C647" s="18" t="s">
        <v>17</v>
      </c>
      <c r="D647" s="18" t="s">
        <v>79</v>
      </c>
      <c r="E647" s="19"/>
      <c r="F647" s="20">
        <f t="shared" ref="F647:W647" si="452">F648</f>
        <v>1289671856.1400001</v>
      </c>
      <c r="G647" s="20">
        <f t="shared" si="452"/>
        <v>765490085.54999995</v>
      </c>
      <c r="H647" s="20">
        <f t="shared" si="452"/>
        <v>0</v>
      </c>
      <c r="I647" s="20">
        <f t="shared" si="452"/>
        <v>0</v>
      </c>
      <c r="J647" s="20">
        <f t="shared" si="452"/>
        <v>1289671856.1400001</v>
      </c>
      <c r="K647" s="20">
        <f t="shared" si="452"/>
        <v>765490085.54999995</v>
      </c>
      <c r="L647" s="20">
        <f t="shared" si="452"/>
        <v>1293493345.1199999</v>
      </c>
      <c r="M647" s="20">
        <f t="shared" si="452"/>
        <v>764627675.02999997</v>
      </c>
      <c r="N647" s="20">
        <f t="shared" si="452"/>
        <v>0</v>
      </c>
      <c r="O647" s="20">
        <f t="shared" si="452"/>
        <v>0</v>
      </c>
      <c r="P647" s="20">
        <f t="shared" si="452"/>
        <v>1293493345.1199999</v>
      </c>
      <c r="Q647" s="20">
        <f t="shared" si="452"/>
        <v>764627675.02999997</v>
      </c>
      <c r="R647" s="20">
        <f t="shared" si="452"/>
        <v>1258493345.1199999</v>
      </c>
      <c r="S647" s="20">
        <f t="shared" si="452"/>
        <v>764627675.02999997</v>
      </c>
      <c r="T647" s="20">
        <f t="shared" si="452"/>
        <v>0</v>
      </c>
      <c r="U647" s="20">
        <f t="shared" si="452"/>
        <v>0</v>
      </c>
      <c r="V647" s="20">
        <f t="shared" si="452"/>
        <v>1258493345.1199999</v>
      </c>
      <c r="W647" s="20">
        <f t="shared" si="452"/>
        <v>764627675.02999997</v>
      </c>
      <c r="X647" s="15"/>
    </row>
    <row r="648" spans="1:24" ht="24">
      <c r="A648" s="21" t="s">
        <v>80</v>
      </c>
      <c r="B648" s="18" t="s">
        <v>121</v>
      </c>
      <c r="C648" s="18" t="s">
        <v>17</v>
      </c>
      <c r="D648" s="18" t="s">
        <v>81</v>
      </c>
      <c r="E648" s="19"/>
      <c r="F648" s="20">
        <f>F649+F674</f>
        <v>1289671856.1400001</v>
      </c>
      <c r="G648" s="20">
        <f t="shared" ref="G648:W648" si="453">G649+G674</f>
        <v>765490085.54999995</v>
      </c>
      <c r="H648" s="20">
        <f t="shared" si="453"/>
        <v>0</v>
      </c>
      <c r="I648" s="20">
        <f t="shared" si="453"/>
        <v>0</v>
      </c>
      <c r="J648" s="20">
        <f t="shared" si="453"/>
        <v>1289671856.1400001</v>
      </c>
      <c r="K648" s="20">
        <f t="shared" si="453"/>
        <v>765490085.54999995</v>
      </c>
      <c r="L648" s="20">
        <f t="shared" si="453"/>
        <v>1293493345.1199999</v>
      </c>
      <c r="M648" s="20">
        <f t="shared" si="453"/>
        <v>764627675.02999997</v>
      </c>
      <c r="N648" s="20">
        <f t="shared" si="453"/>
        <v>0</v>
      </c>
      <c r="O648" s="20">
        <f t="shared" si="453"/>
        <v>0</v>
      </c>
      <c r="P648" s="20">
        <f t="shared" si="453"/>
        <v>1293493345.1199999</v>
      </c>
      <c r="Q648" s="20">
        <f t="shared" si="453"/>
        <v>764627675.02999997</v>
      </c>
      <c r="R648" s="20">
        <f t="shared" si="453"/>
        <v>1258493345.1199999</v>
      </c>
      <c r="S648" s="20">
        <f t="shared" si="453"/>
        <v>764627675.02999997</v>
      </c>
      <c r="T648" s="20">
        <f t="shared" si="453"/>
        <v>0</v>
      </c>
      <c r="U648" s="20">
        <f t="shared" si="453"/>
        <v>0</v>
      </c>
      <c r="V648" s="20">
        <f t="shared" si="453"/>
        <v>1258493345.1199999</v>
      </c>
      <c r="W648" s="20">
        <f t="shared" si="453"/>
        <v>764627675.02999997</v>
      </c>
      <c r="X648" s="15"/>
    </row>
    <row r="649" spans="1:24" ht="36">
      <c r="A649" s="21" t="s">
        <v>576</v>
      </c>
      <c r="B649" s="18" t="s">
        <v>121</v>
      </c>
      <c r="C649" s="18" t="s">
        <v>17</v>
      </c>
      <c r="D649" s="18" t="s">
        <v>577</v>
      </c>
      <c r="E649" s="19"/>
      <c r="F649" s="20">
        <f>F650+F656+F658+F666+F668+F662+F654+F670+F672+F652+F660+F664</f>
        <v>1289583971.1400001</v>
      </c>
      <c r="G649" s="20">
        <f t="shared" ref="G649:W649" si="454">G650+G656+G658+G666+G668+G662+G654+G670+G672+G652+G660+G664</f>
        <v>765490085.54999995</v>
      </c>
      <c r="H649" s="20">
        <f t="shared" si="454"/>
        <v>0</v>
      </c>
      <c r="I649" s="20">
        <f t="shared" si="454"/>
        <v>0</v>
      </c>
      <c r="J649" s="20">
        <f t="shared" si="454"/>
        <v>1289583971.1400001</v>
      </c>
      <c r="K649" s="20">
        <f t="shared" si="454"/>
        <v>765490085.54999995</v>
      </c>
      <c r="L649" s="20">
        <f t="shared" si="454"/>
        <v>1293405460.1199999</v>
      </c>
      <c r="M649" s="20">
        <f t="shared" si="454"/>
        <v>764627675.02999997</v>
      </c>
      <c r="N649" s="20">
        <f t="shared" si="454"/>
        <v>0</v>
      </c>
      <c r="O649" s="20">
        <f t="shared" si="454"/>
        <v>0</v>
      </c>
      <c r="P649" s="20">
        <f t="shared" si="454"/>
        <v>1293405460.1199999</v>
      </c>
      <c r="Q649" s="20">
        <f t="shared" si="454"/>
        <v>764627675.02999997</v>
      </c>
      <c r="R649" s="20">
        <f t="shared" si="454"/>
        <v>1258405460.1199999</v>
      </c>
      <c r="S649" s="20">
        <f t="shared" si="454"/>
        <v>764627675.02999997</v>
      </c>
      <c r="T649" s="20">
        <f t="shared" si="454"/>
        <v>0</v>
      </c>
      <c r="U649" s="20">
        <f t="shared" si="454"/>
        <v>0</v>
      </c>
      <c r="V649" s="20">
        <f t="shared" si="454"/>
        <v>1258405460.1199999</v>
      </c>
      <c r="W649" s="20">
        <f t="shared" si="454"/>
        <v>764627675.02999997</v>
      </c>
      <c r="X649" s="15"/>
    </row>
    <row r="650" spans="1:24" ht="48">
      <c r="A650" s="21" t="s">
        <v>32</v>
      </c>
      <c r="B650" s="18" t="s">
        <v>121</v>
      </c>
      <c r="C650" s="18" t="s">
        <v>17</v>
      </c>
      <c r="D650" s="18" t="s">
        <v>578</v>
      </c>
      <c r="E650" s="18"/>
      <c r="F650" s="20">
        <f t="shared" ref="F650:W650" si="455">F651</f>
        <v>18160200</v>
      </c>
      <c r="G650" s="20">
        <f t="shared" si="455"/>
        <v>0</v>
      </c>
      <c r="H650" s="20">
        <f t="shared" si="455"/>
        <v>0</v>
      </c>
      <c r="I650" s="20">
        <f t="shared" si="455"/>
        <v>0</v>
      </c>
      <c r="J650" s="20">
        <f t="shared" si="455"/>
        <v>18160200</v>
      </c>
      <c r="K650" s="20">
        <f t="shared" si="455"/>
        <v>0</v>
      </c>
      <c r="L650" s="20">
        <f t="shared" si="455"/>
        <v>18160200</v>
      </c>
      <c r="M650" s="20">
        <f t="shared" si="455"/>
        <v>0</v>
      </c>
      <c r="N650" s="20">
        <f t="shared" si="455"/>
        <v>0</v>
      </c>
      <c r="O650" s="20">
        <f t="shared" si="455"/>
        <v>0</v>
      </c>
      <c r="P650" s="20">
        <f t="shared" si="455"/>
        <v>18160200</v>
      </c>
      <c r="Q650" s="20">
        <f t="shared" si="455"/>
        <v>0</v>
      </c>
      <c r="R650" s="20">
        <f t="shared" si="455"/>
        <v>18160200</v>
      </c>
      <c r="S650" s="20">
        <f t="shared" si="455"/>
        <v>0</v>
      </c>
      <c r="T650" s="20">
        <f t="shared" si="455"/>
        <v>0</v>
      </c>
      <c r="U650" s="20">
        <f t="shared" si="455"/>
        <v>0</v>
      </c>
      <c r="V650" s="20">
        <f t="shared" si="455"/>
        <v>18160200</v>
      </c>
      <c r="W650" s="20">
        <f t="shared" si="455"/>
        <v>0</v>
      </c>
      <c r="X650" s="15"/>
    </row>
    <row r="651" spans="1:24" ht="24">
      <c r="A651" s="21" t="s">
        <v>138</v>
      </c>
      <c r="B651" s="18" t="s">
        <v>121</v>
      </c>
      <c r="C651" s="18" t="s">
        <v>17</v>
      </c>
      <c r="D651" s="18" t="s">
        <v>578</v>
      </c>
      <c r="E651" s="18" t="s">
        <v>471</v>
      </c>
      <c r="F651" s="20">
        <f>'[1]4.ведомства'!G344</f>
        <v>18160200</v>
      </c>
      <c r="G651" s="20">
        <f>'[1]4.ведомства'!H344</f>
        <v>0</v>
      </c>
      <c r="H651" s="20">
        <f>'[1]4.ведомства'!I344</f>
        <v>0</v>
      </c>
      <c r="I651" s="20">
        <f>'[1]4.ведомства'!J344</f>
        <v>0</v>
      </c>
      <c r="J651" s="20">
        <f>'[1]4.ведомства'!K344</f>
        <v>18160200</v>
      </c>
      <c r="K651" s="20">
        <f>'[1]4.ведомства'!L344</f>
        <v>0</v>
      </c>
      <c r="L651" s="20">
        <f>'[1]4.ведомства'!M344</f>
        <v>18160200</v>
      </c>
      <c r="M651" s="20">
        <f>'[1]4.ведомства'!N344</f>
        <v>0</v>
      </c>
      <c r="N651" s="20">
        <f>'[1]4.ведомства'!O344</f>
        <v>0</v>
      </c>
      <c r="O651" s="20">
        <f>'[1]4.ведомства'!P344</f>
        <v>0</v>
      </c>
      <c r="P651" s="20">
        <f>'[1]4.ведомства'!Q344</f>
        <v>18160200</v>
      </c>
      <c r="Q651" s="20">
        <f>'[1]4.ведомства'!R344</f>
        <v>0</v>
      </c>
      <c r="R651" s="20">
        <f>'[1]4.ведомства'!S344</f>
        <v>18160200</v>
      </c>
      <c r="S651" s="20">
        <f>'[1]4.ведомства'!T344</f>
        <v>0</v>
      </c>
      <c r="T651" s="20">
        <f>'[1]4.ведомства'!U344</f>
        <v>0</v>
      </c>
      <c r="U651" s="20">
        <f>'[1]4.ведомства'!V344</f>
        <v>0</v>
      </c>
      <c r="V651" s="20">
        <f>'[1]4.ведомства'!W344</f>
        <v>18160200</v>
      </c>
      <c r="W651" s="20">
        <f>'[1]4.ведомства'!X344</f>
        <v>0</v>
      </c>
      <c r="X651" s="15"/>
    </row>
    <row r="652" spans="1:24" ht="36" hidden="1">
      <c r="A652" s="38" t="s">
        <v>579</v>
      </c>
      <c r="B652" s="18" t="s">
        <v>121</v>
      </c>
      <c r="C652" s="18" t="s">
        <v>17</v>
      </c>
      <c r="D652" s="18" t="s">
        <v>580</v>
      </c>
      <c r="E652" s="39"/>
      <c r="F652" s="20">
        <f>F653</f>
        <v>0</v>
      </c>
      <c r="G652" s="20">
        <f t="shared" ref="G652:W652" si="456">G653</f>
        <v>0</v>
      </c>
      <c r="H652" s="20">
        <f t="shared" si="456"/>
        <v>0</v>
      </c>
      <c r="I652" s="20">
        <f t="shared" si="456"/>
        <v>0</v>
      </c>
      <c r="J652" s="20">
        <f t="shared" si="456"/>
        <v>0</v>
      </c>
      <c r="K652" s="20">
        <f t="shared" si="456"/>
        <v>0</v>
      </c>
      <c r="L652" s="20">
        <f t="shared" si="456"/>
        <v>0</v>
      </c>
      <c r="M652" s="20">
        <f t="shared" si="456"/>
        <v>0</v>
      </c>
      <c r="N652" s="20">
        <f t="shared" si="456"/>
        <v>0</v>
      </c>
      <c r="O652" s="20">
        <f t="shared" si="456"/>
        <v>0</v>
      </c>
      <c r="P652" s="20">
        <f t="shared" si="456"/>
        <v>0</v>
      </c>
      <c r="Q652" s="20">
        <f t="shared" si="456"/>
        <v>0</v>
      </c>
      <c r="R652" s="20">
        <f t="shared" si="456"/>
        <v>0</v>
      </c>
      <c r="S652" s="20">
        <f t="shared" si="456"/>
        <v>0</v>
      </c>
      <c r="T652" s="20">
        <f t="shared" si="456"/>
        <v>0</v>
      </c>
      <c r="U652" s="20">
        <f t="shared" si="456"/>
        <v>0</v>
      </c>
      <c r="V652" s="20">
        <f t="shared" si="456"/>
        <v>0</v>
      </c>
      <c r="W652" s="20">
        <f t="shared" si="456"/>
        <v>0</v>
      </c>
      <c r="X652" s="15"/>
    </row>
    <row r="653" spans="1:24" ht="24" hidden="1">
      <c r="A653" s="21" t="s">
        <v>138</v>
      </c>
      <c r="B653" s="18" t="s">
        <v>121</v>
      </c>
      <c r="C653" s="18" t="s">
        <v>17</v>
      </c>
      <c r="D653" s="18" t="s">
        <v>580</v>
      </c>
      <c r="E653" s="18" t="s">
        <v>471</v>
      </c>
      <c r="F653" s="20">
        <f>'[1]4.ведомства'!G346</f>
        <v>0</v>
      </c>
      <c r="G653" s="20">
        <f>'[1]4.ведомства'!H346</f>
        <v>0</v>
      </c>
      <c r="H653" s="20">
        <f>'[1]4.ведомства'!I346</f>
        <v>0</v>
      </c>
      <c r="I653" s="20">
        <f>'[1]4.ведомства'!J346</f>
        <v>0</v>
      </c>
      <c r="J653" s="20">
        <f>'[1]4.ведомства'!K346</f>
        <v>0</v>
      </c>
      <c r="K653" s="20">
        <f>'[1]4.ведомства'!L346</f>
        <v>0</v>
      </c>
      <c r="L653" s="20">
        <f>'[1]4.ведомства'!M346</f>
        <v>0</v>
      </c>
      <c r="M653" s="20">
        <f>'[1]4.ведомства'!N346</f>
        <v>0</v>
      </c>
      <c r="N653" s="20">
        <f>'[1]4.ведомства'!O346</f>
        <v>0</v>
      </c>
      <c r="O653" s="20">
        <f>'[1]4.ведомства'!P346</f>
        <v>0</v>
      </c>
      <c r="P653" s="20">
        <f>'[1]4.ведомства'!Q346</f>
        <v>0</v>
      </c>
      <c r="Q653" s="20">
        <f>'[1]4.ведомства'!R346</f>
        <v>0</v>
      </c>
      <c r="R653" s="20">
        <f>'[1]4.ведомства'!S346</f>
        <v>0</v>
      </c>
      <c r="S653" s="20">
        <f>'[1]4.ведомства'!T346</f>
        <v>0</v>
      </c>
      <c r="T653" s="20">
        <f>'[1]4.ведомства'!U346</f>
        <v>0</v>
      </c>
      <c r="U653" s="20">
        <f>'[1]4.ведомства'!V346</f>
        <v>0</v>
      </c>
      <c r="V653" s="20">
        <f>'[1]4.ведомства'!W346</f>
        <v>0</v>
      </c>
      <c r="W653" s="20">
        <f>'[1]4.ведомства'!X346</f>
        <v>0</v>
      </c>
      <c r="X653" s="15"/>
    </row>
    <row r="654" spans="1:24" ht="60" hidden="1">
      <c r="A654" s="40" t="s">
        <v>581</v>
      </c>
      <c r="B654" s="18" t="s">
        <v>121</v>
      </c>
      <c r="C654" s="18" t="s">
        <v>17</v>
      </c>
      <c r="D654" s="41" t="s">
        <v>582</v>
      </c>
      <c r="E654" s="41"/>
      <c r="F654" s="20">
        <f t="shared" ref="F654:W654" si="457">F655</f>
        <v>0</v>
      </c>
      <c r="G654" s="20">
        <f t="shared" si="457"/>
        <v>0</v>
      </c>
      <c r="H654" s="20">
        <f t="shared" si="457"/>
        <v>0</v>
      </c>
      <c r="I654" s="20">
        <f t="shared" si="457"/>
        <v>0</v>
      </c>
      <c r="J654" s="20">
        <f t="shared" si="457"/>
        <v>0</v>
      </c>
      <c r="K654" s="20">
        <f t="shared" si="457"/>
        <v>0</v>
      </c>
      <c r="L654" s="20">
        <f t="shared" si="457"/>
        <v>0</v>
      </c>
      <c r="M654" s="20">
        <f t="shared" si="457"/>
        <v>0</v>
      </c>
      <c r="N654" s="20">
        <f t="shared" si="457"/>
        <v>0</v>
      </c>
      <c r="O654" s="20">
        <f t="shared" si="457"/>
        <v>0</v>
      </c>
      <c r="P654" s="20">
        <f t="shared" si="457"/>
        <v>0</v>
      </c>
      <c r="Q654" s="20">
        <f t="shared" si="457"/>
        <v>0</v>
      </c>
      <c r="R654" s="20">
        <f t="shared" si="457"/>
        <v>0</v>
      </c>
      <c r="S654" s="20">
        <f t="shared" si="457"/>
        <v>0</v>
      </c>
      <c r="T654" s="20">
        <f t="shared" si="457"/>
        <v>0</v>
      </c>
      <c r="U654" s="20">
        <f t="shared" si="457"/>
        <v>0</v>
      </c>
      <c r="V654" s="20">
        <f t="shared" si="457"/>
        <v>0</v>
      </c>
      <c r="W654" s="20">
        <f t="shared" si="457"/>
        <v>0</v>
      </c>
      <c r="X654" s="15"/>
    </row>
    <row r="655" spans="1:24" ht="24" hidden="1">
      <c r="A655" s="21" t="s">
        <v>138</v>
      </c>
      <c r="B655" s="18" t="s">
        <v>121</v>
      </c>
      <c r="C655" s="18" t="s">
        <v>17</v>
      </c>
      <c r="D655" s="41" t="s">
        <v>582</v>
      </c>
      <c r="E655" s="41" t="s">
        <v>471</v>
      </c>
      <c r="F655" s="20">
        <f>'[1]4.ведомства'!G348</f>
        <v>0</v>
      </c>
      <c r="G655" s="20">
        <f>'[1]4.ведомства'!H348</f>
        <v>0</v>
      </c>
      <c r="H655" s="20">
        <f>'[1]4.ведомства'!I348</f>
        <v>0</v>
      </c>
      <c r="I655" s="20">
        <f>'[1]4.ведомства'!J348</f>
        <v>0</v>
      </c>
      <c r="J655" s="20">
        <f>'[1]4.ведомства'!K348</f>
        <v>0</v>
      </c>
      <c r="K655" s="20">
        <f>'[1]4.ведомства'!L348</f>
        <v>0</v>
      </c>
      <c r="L655" s="20">
        <f>'[1]4.ведомства'!M348</f>
        <v>0</v>
      </c>
      <c r="M655" s="20">
        <f>'[1]4.ведомства'!N348</f>
        <v>0</v>
      </c>
      <c r="N655" s="20">
        <f>'[1]4.ведомства'!O348</f>
        <v>0</v>
      </c>
      <c r="O655" s="20">
        <f>'[1]4.ведомства'!P348</f>
        <v>0</v>
      </c>
      <c r="P655" s="20">
        <f>'[1]4.ведомства'!Q348</f>
        <v>0</v>
      </c>
      <c r="Q655" s="20">
        <f>'[1]4.ведомства'!R348</f>
        <v>0</v>
      </c>
      <c r="R655" s="20">
        <f>'[1]4.ведомства'!S348</f>
        <v>0</v>
      </c>
      <c r="S655" s="20">
        <f>'[1]4.ведомства'!T348</f>
        <v>0</v>
      </c>
      <c r="T655" s="20">
        <f>'[1]4.ведомства'!U348</f>
        <v>0</v>
      </c>
      <c r="U655" s="20">
        <f>'[1]4.ведомства'!V348</f>
        <v>0</v>
      </c>
      <c r="V655" s="20">
        <f>'[1]4.ведомства'!W348</f>
        <v>0</v>
      </c>
      <c r="W655" s="20">
        <f>'[1]4.ведомства'!X348</f>
        <v>0</v>
      </c>
      <c r="X655" s="15"/>
    </row>
    <row r="656" spans="1:24" ht="48">
      <c r="A656" s="21" t="s">
        <v>583</v>
      </c>
      <c r="B656" s="18" t="s">
        <v>121</v>
      </c>
      <c r="C656" s="18" t="s">
        <v>17</v>
      </c>
      <c r="D656" s="18" t="s">
        <v>584</v>
      </c>
      <c r="E656" s="19"/>
      <c r="F656" s="20">
        <f t="shared" ref="F656:W656" si="458">F657</f>
        <v>46262085.549999997</v>
      </c>
      <c r="G656" s="20">
        <f t="shared" si="458"/>
        <v>46262085.549999997</v>
      </c>
      <c r="H656" s="20">
        <f t="shared" si="458"/>
        <v>0</v>
      </c>
      <c r="I656" s="20">
        <f t="shared" si="458"/>
        <v>0</v>
      </c>
      <c r="J656" s="20">
        <f t="shared" si="458"/>
        <v>46262085.549999997</v>
      </c>
      <c r="K656" s="20">
        <f t="shared" si="458"/>
        <v>46262085.549999997</v>
      </c>
      <c r="L656" s="20">
        <f t="shared" si="458"/>
        <v>45399675.030000001</v>
      </c>
      <c r="M656" s="20">
        <f t="shared" si="458"/>
        <v>45399675.030000001</v>
      </c>
      <c r="N656" s="20">
        <f t="shared" si="458"/>
        <v>0</v>
      </c>
      <c r="O656" s="20">
        <f t="shared" si="458"/>
        <v>0</v>
      </c>
      <c r="P656" s="20">
        <f t="shared" si="458"/>
        <v>45399675.030000001</v>
      </c>
      <c r="Q656" s="20">
        <f t="shared" si="458"/>
        <v>45399675.030000001</v>
      </c>
      <c r="R656" s="20">
        <f t="shared" si="458"/>
        <v>45399675.030000001</v>
      </c>
      <c r="S656" s="20">
        <f t="shared" si="458"/>
        <v>45399675.030000001</v>
      </c>
      <c r="T656" s="20">
        <f t="shared" si="458"/>
        <v>0</v>
      </c>
      <c r="U656" s="20">
        <f t="shared" si="458"/>
        <v>0</v>
      </c>
      <c r="V656" s="20">
        <f t="shared" si="458"/>
        <v>45399675.030000001</v>
      </c>
      <c r="W656" s="20">
        <f t="shared" si="458"/>
        <v>45399675.030000001</v>
      </c>
      <c r="X656" s="15"/>
    </row>
    <row r="657" spans="1:24" ht="24">
      <c r="A657" s="21" t="s">
        <v>138</v>
      </c>
      <c r="B657" s="18" t="s">
        <v>121</v>
      </c>
      <c r="C657" s="18" t="s">
        <v>17</v>
      </c>
      <c r="D657" s="18" t="s">
        <v>584</v>
      </c>
      <c r="E657" s="19">
        <v>600</v>
      </c>
      <c r="F657" s="20">
        <f>'[1]4.ведомства'!G350</f>
        <v>46262085.549999997</v>
      </c>
      <c r="G657" s="20">
        <f>'[1]4.ведомства'!H350</f>
        <v>46262085.549999997</v>
      </c>
      <c r="H657" s="20">
        <f>'[1]4.ведомства'!I350</f>
        <v>0</v>
      </c>
      <c r="I657" s="20">
        <f>'[1]4.ведомства'!J350</f>
        <v>0</v>
      </c>
      <c r="J657" s="20">
        <f>'[1]4.ведомства'!K350</f>
        <v>46262085.549999997</v>
      </c>
      <c r="K657" s="20">
        <f>'[1]4.ведомства'!L350</f>
        <v>46262085.549999997</v>
      </c>
      <c r="L657" s="20">
        <f>'[1]4.ведомства'!M350</f>
        <v>45399675.030000001</v>
      </c>
      <c r="M657" s="20">
        <f>'[1]4.ведомства'!N350</f>
        <v>45399675.030000001</v>
      </c>
      <c r="N657" s="20">
        <f>'[1]4.ведомства'!O350</f>
        <v>0</v>
      </c>
      <c r="O657" s="20">
        <f>'[1]4.ведомства'!P350</f>
        <v>0</v>
      </c>
      <c r="P657" s="20">
        <f>'[1]4.ведомства'!Q350</f>
        <v>45399675.030000001</v>
      </c>
      <c r="Q657" s="20">
        <f>'[1]4.ведомства'!R350</f>
        <v>45399675.030000001</v>
      </c>
      <c r="R657" s="20">
        <f>'[1]4.ведомства'!S350</f>
        <v>45399675.030000001</v>
      </c>
      <c r="S657" s="20">
        <f>'[1]4.ведомства'!T350</f>
        <v>45399675.030000001</v>
      </c>
      <c r="T657" s="20">
        <f>'[1]4.ведомства'!U350</f>
        <v>0</v>
      </c>
      <c r="U657" s="20">
        <f>'[1]4.ведомства'!V350</f>
        <v>0</v>
      </c>
      <c r="V657" s="20">
        <f>'[1]4.ведомства'!W350</f>
        <v>45399675.030000001</v>
      </c>
      <c r="W657" s="20">
        <f>'[1]4.ведомства'!X350</f>
        <v>45399675.030000001</v>
      </c>
      <c r="X657" s="15"/>
    </row>
    <row r="658" spans="1:24" ht="36">
      <c r="A658" s="21" t="s">
        <v>585</v>
      </c>
      <c r="B658" s="18" t="s">
        <v>121</v>
      </c>
      <c r="C658" s="18" t="s">
        <v>17</v>
      </c>
      <c r="D658" s="18" t="s">
        <v>586</v>
      </c>
      <c r="E658" s="19"/>
      <c r="F658" s="20">
        <f t="shared" ref="F658:W658" si="459">F659</f>
        <v>719228000</v>
      </c>
      <c r="G658" s="20">
        <f t="shared" si="459"/>
        <v>719228000</v>
      </c>
      <c r="H658" s="20">
        <f t="shared" si="459"/>
        <v>0</v>
      </c>
      <c r="I658" s="20">
        <f t="shared" si="459"/>
        <v>0</v>
      </c>
      <c r="J658" s="20">
        <f t="shared" si="459"/>
        <v>719228000</v>
      </c>
      <c r="K658" s="20">
        <f t="shared" si="459"/>
        <v>719228000</v>
      </c>
      <c r="L658" s="20">
        <f t="shared" si="459"/>
        <v>719228000</v>
      </c>
      <c r="M658" s="20">
        <f t="shared" si="459"/>
        <v>719228000</v>
      </c>
      <c r="N658" s="20">
        <f t="shared" si="459"/>
        <v>0</v>
      </c>
      <c r="O658" s="20">
        <f t="shared" si="459"/>
        <v>0</v>
      </c>
      <c r="P658" s="20">
        <f t="shared" si="459"/>
        <v>719228000</v>
      </c>
      <c r="Q658" s="20">
        <f t="shared" si="459"/>
        <v>719228000</v>
      </c>
      <c r="R658" s="20">
        <f t="shared" si="459"/>
        <v>719228000</v>
      </c>
      <c r="S658" s="20">
        <f t="shared" si="459"/>
        <v>719228000</v>
      </c>
      <c r="T658" s="20">
        <f t="shared" si="459"/>
        <v>0</v>
      </c>
      <c r="U658" s="20">
        <f t="shared" si="459"/>
        <v>0</v>
      </c>
      <c r="V658" s="20">
        <f t="shared" si="459"/>
        <v>719228000</v>
      </c>
      <c r="W658" s="20">
        <f t="shared" si="459"/>
        <v>719228000</v>
      </c>
      <c r="X658" s="15"/>
    </row>
    <row r="659" spans="1:24" ht="24">
      <c r="A659" s="21" t="s">
        <v>138</v>
      </c>
      <c r="B659" s="18" t="s">
        <v>121</v>
      </c>
      <c r="C659" s="18" t="s">
        <v>17</v>
      </c>
      <c r="D659" s="18" t="s">
        <v>586</v>
      </c>
      <c r="E659" s="19">
        <v>600</v>
      </c>
      <c r="F659" s="20">
        <f>'[1]4.ведомства'!G352</f>
        <v>719228000</v>
      </c>
      <c r="G659" s="20">
        <f>'[1]4.ведомства'!H352</f>
        <v>719228000</v>
      </c>
      <c r="H659" s="20">
        <f>'[1]4.ведомства'!I352</f>
        <v>0</v>
      </c>
      <c r="I659" s="20">
        <f>'[1]4.ведомства'!J352</f>
        <v>0</v>
      </c>
      <c r="J659" s="20">
        <f>'[1]4.ведомства'!K352</f>
        <v>719228000</v>
      </c>
      <c r="K659" s="20">
        <f>'[1]4.ведомства'!L352</f>
        <v>719228000</v>
      </c>
      <c r="L659" s="20">
        <f>'[1]4.ведомства'!M352</f>
        <v>719228000</v>
      </c>
      <c r="M659" s="20">
        <f>'[1]4.ведомства'!N352</f>
        <v>719228000</v>
      </c>
      <c r="N659" s="20">
        <f>'[1]4.ведомства'!O352</f>
        <v>0</v>
      </c>
      <c r="O659" s="20">
        <f>'[1]4.ведомства'!P352</f>
        <v>0</v>
      </c>
      <c r="P659" s="20">
        <f>'[1]4.ведомства'!Q352</f>
        <v>719228000</v>
      </c>
      <c r="Q659" s="20">
        <f>'[1]4.ведомства'!R352</f>
        <v>719228000</v>
      </c>
      <c r="R659" s="20">
        <f>'[1]4.ведомства'!S352</f>
        <v>719228000</v>
      </c>
      <c r="S659" s="20">
        <f>'[1]4.ведомства'!T352</f>
        <v>719228000</v>
      </c>
      <c r="T659" s="20">
        <f>'[1]4.ведомства'!U352</f>
        <v>0</v>
      </c>
      <c r="U659" s="20">
        <f>'[1]4.ведомства'!V352</f>
        <v>0</v>
      </c>
      <c r="V659" s="20">
        <f>'[1]4.ведомства'!W352</f>
        <v>719228000</v>
      </c>
      <c r="W659" s="20">
        <f>'[1]4.ведомства'!X352</f>
        <v>719228000</v>
      </c>
      <c r="X659" s="15"/>
    </row>
    <row r="660" spans="1:24" ht="48" hidden="1">
      <c r="A660" s="21" t="s">
        <v>587</v>
      </c>
      <c r="B660" s="18" t="s">
        <v>121</v>
      </c>
      <c r="C660" s="18" t="s">
        <v>17</v>
      </c>
      <c r="D660" s="18" t="s">
        <v>588</v>
      </c>
      <c r="E660" s="19"/>
      <c r="F660" s="20">
        <f>F661</f>
        <v>0</v>
      </c>
      <c r="G660" s="20">
        <f t="shared" ref="G660:W660" si="460">G661</f>
        <v>0</v>
      </c>
      <c r="H660" s="20">
        <f t="shared" si="460"/>
        <v>0</v>
      </c>
      <c r="I660" s="20">
        <f t="shared" si="460"/>
        <v>0</v>
      </c>
      <c r="J660" s="20">
        <f t="shared" si="460"/>
        <v>0</v>
      </c>
      <c r="K660" s="20">
        <f t="shared" si="460"/>
        <v>0</v>
      </c>
      <c r="L660" s="20">
        <f t="shared" si="460"/>
        <v>0</v>
      </c>
      <c r="M660" s="20">
        <f t="shared" si="460"/>
        <v>0</v>
      </c>
      <c r="N660" s="20">
        <f t="shared" si="460"/>
        <v>0</v>
      </c>
      <c r="O660" s="20">
        <f t="shared" si="460"/>
        <v>0</v>
      </c>
      <c r="P660" s="20">
        <f t="shared" si="460"/>
        <v>0</v>
      </c>
      <c r="Q660" s="20">
        <f t="shared" si="460"/>
        <v>0</v>
      </c>
      <c r="R660" s="20">
        <f t="shared" si="460"/>
        <v>0</v>
      </c>
      <c r="S660" s="20">
        <f t="shared" si="460"/>
        <v>0</v>
      </c>
      <c r="T660" s="20">
        <f t="shared" si="460"/>
        <v>0</v>
      </c>
      <c r="U660" s="20">
        <f t="shared" si="460"/>
        <v>0</v>
      </c>
      <c r="V660" s="20">
        <f t="shared" si="460"/>
        <v>0</v>
      </c>
      <c r="W660" s="20">
        <f t="shared" si="460"/>
        <v>0</v>
      </c>
      <c r="X660" s="15"/>
    </row>
    <row r="661" spans="1:24" ht="24" hidden="1">
      <c r="A661" s="21" t="s">
        <v>138</v>
      </c>
      <c r="B661" s="18" t="s">
        <v>121</v>
      </c>
      <c r="C661" s="18" t="s">
        <v>17</v>
      </c>
      <c r="D661" s="18" t="s">
        <v>588</v>
      </c>
      <c r="E661" s="19">
        <v>600</v>
      </c>
      <c r="F661" s="20">
        <f>'[1]4.ведомства'!G354</f>
        <v>0</v>
      </c>
      <c r="G661" s="20">
        <f>'[1]4.ведомства'!H354</f>
        <v>0</v>
      </c>
      <c r="H661" s="20">
        <f>'[1]4.ведомства'!I354</f>
        <v>0</v>
      </c>
      <c r="I661" s="20">
        <f>'[1]4.ведомства'!J354</f>
        <v>0</v>
      </c>
      <c r="J661" s="20">
        <f>'[1]4.ведомства'!K354</f>
        <v>0</v>
      </c>
      <c r="K661" s="20">
        <f>'[1]4.ведомства'!L354</f>
        <v>0</v>
      </c>
      <c r="L661" s="20">
        <f>'[1]4.ведомства'!M354</f>
        <v>0</v>
      </c>
      <c r="M661" s="20">
        <f>'[1]4.ведомства'!N354</f>
        <v>0</v>
      </c>
      <c r="N661" s="20">
        <f>'[1]4.ведомства'!O354</f>
        <v>0</v>
      </c>
      <c r="O661" s="20">
        <f>'[1]4.ведомства'!P354</f>
        <v>0</v>
      </c>
      <c r="P661" s="20">
        <f>'[1]4.ведомства'!Q354</f>
        <v>0</v>
      </c>
      <c r="Q661" s="20">
        <f>'[1]4.ведомства'!R354</f>
        <v>0</v>
      </c>
      <c r="R661" s="20">
        <f>'[1]4.ведомства'!S354</f>
        <v>0</v>
      </c>
      <c r="S661" s="20">
        <f>'[1]4.ведомства'!T354</f>
        <v>0</v>
      </c>
      <c r="T661" s="20">
        <f>'[1]4.ведомства'!U354</f>
        <v>0</v>
      </c>
      <c r="U661" s="20">
        <f>'[1]4.ведомства'!V354</f>
        <v>0</v>
      </c>
      <c r="V661" s="20">
        <f>'[1]4.ведомства'!W354</f>
        <v>0</v>
      </c>
      <c r="W661" s="20">
        <f>'[1]4.ведомства'!X354</f>
        <v>0</v>
      </c>
      <c r="X661" s="15"/>
    </row>
    <row r="662" spans="1:24" ht="60">
      <c r="A662" s="21" t="s">
        <v>589</v>
      </c>
      <c r="B662" s="18" t="s">
        <v>121</v>
      </c>
      <c r="C662" s="18" t="s">
        <v>17</v>
      </c>
      <c r="D662" s="18" t="s">
        <v>590</v>
      </c>
      <c r="E662" s="19"/>
      <c r="F662" s="20">
        <f t="shared" ref="F662:W662" si="461">F663</f>
        <v>149926188.72000003</v>
      </c>
      <c r="G662" s="20">
        <f t="shared" si="461"/>
        <v>0</v>
      </c>
      <c r="H662" s="20">
        <f t="shared" si="461"/>
        <v>0</v>
      </c>
      <c r="I662" s="20">
        <f t="shared" si="461"/>
        <v>0</v>
      </c>
      <c r="J662" s="20">
        <f t="shared" si="461"/>
        <v>149926188.72000003</v>
      </c>
      <c r="K662" s="20">
        <f t="shared" si="461"/>
        <v>0</v>
      </c>
      <c r="L662" s="20">
        <f t="shared" si="461"/>
        <v>151014495.5</v>
      </c>
      <c r="M662" s="20">
        <f t="shared" si="461"/>
        <v>0</v>
      </c>
      <c r="N662" s="20">
        <f t="shared" si="461"/>
        <v>0</v>
      </c>
      <c r="O662" s="20">
        <f t="shared" si="461"/>
        <v>0</v>
      </c>
      <c r="P662" s="20">
        <f t="shared" si="461"/>
        <v>151014495.5</v>
      </c>
      <c r="Q662" s="20">
        <f t="shared" si="461"/>
        <v>0</v>
      </c>
      <c r="R662" s="20">
        <f t="shared" si="461"/>
        <v>151014495.5</v>
      </c>
      <c r="S662" s="20">
        <f t="shared" si="461"/>
        <v>0</v>
      </c>
      <c r="T662" s="20">
        <f t="shared" si="461"/>
        <v>0</v>
      </c>
      <c r="U662" s="20">
        <f t="shared" si="461"/>
        <v>0</v>
      </c>
      <c r="V662" s="20">
        <f t="shared" si="461"/>
        <v>151014495.5</v>
      </c>
      <c r="W662" s="20">
        <f t="shared" si="461"/>
        <v>0</v>
      </c>
      <c r="X662" s="15"/>
    </row>
    <row r="663" spans="1:24" ht="24">
      <c r="A663" s="21" t="s">
        <v>138</v>
      </c>
      <c r="B663" s="18" t="s">
        <v>121</v>
      </c>
      <c r="C663" s="18" t="s">
        <v>17</v>
      </c>
      <c r="D663" s="18" t="s">
        <v>590</v>
      </c>
      <c r="E663" s="19">
        <v>600</v>
      </c>
      <c r="F663" s="20">
        <f>'[1]4.ведомства'!G356</f>
        <v>149926188.72000003</v>
      </c>
      <c r="G663" s="20">
        <f>'[1]4.ведомства'!H356</f>
        <v>0</v>
      </c>
      <c r="H663" s="20">
        <f>'[1]4.ведомства'!I356</f>
        <v>0</v>
      </c>
      <c r="I663" s="20">
        <f>'[1]4.ведомства'!J356</f>
        <v>0</v>
      </c>
      <c r="J663" s="20">
        <f>'[1]4.ведомства'!K356</f>
        <v>149926188.72000003</v>
      </c>
      <c r="K663" s="20">
        <f>'[1]4.ведомства'!L356</f>
        <v>0</v>
      </c>
      <c r="L663" s="20">
        <f>'[1]4.ведомства'!M356</f>
        <v>151014495.5</v>
      </c>
      <c r="M663" s="20">
        <f>'[1]4.ведомства'!N356</f>
        <v>0</v>
      </c>
      <c r="N663" s="20">
        <f>'[1]4.ведомства'!O356</f>
        <v>0</v>
      </c>
      <c r="O663" s="20">
        <f>'[1]4.ведомства'!P356</f>
        <v>0</v>
      </c>
      <c r="P663" s="20">
        <f>'[1]4.ведомства'!Q356</f>
        <v>151014495.5</v>
      </c>
      <c r="Q663" s="20">
        <f>'[1]4.ведомства'!R356</f>
        <v>0</v>
      </c>
      <c r="R663" s="20">
        <f>'[1]4.ведомства'!S356</f>
        <v>151014495.5</v>
      </c>
      <c r="S663" s="20">
        <f>'[1]4.ведомства'!T356</f>
        <v>0</v>
      </c>
      <c r="T663" s="20">
        <f>'[1]4.ведомства'!U356</f>
        <v>0</v>
      </c>
      <c r="U663" s="20">
        <f>'[1]4.ведомства'!V356</f>
        <v>0</v>
      </c>
      <c r="V663" s="20">
        <f>'[1]4.ведомства'!W356</f>
        <v>151014495.5</v>
      </c>
      <c r="W663" s="20">
        <f>'[1]4.ведомства'!X356</f>
        <v>0</v>
      </c>
      <c r="X663" s="15"/>
    </row>
    <row r="664" spans="1:24" ht="24" hidden="1">
      <c r="A664" s="38" t="s">
        <v>591</v>
      </c>
      <c r="B664" s="18" t="s">
        <v>121</v>
      </c>
      <c r="C664" s="18" t="s">
        <v>17</v>
      </c>
      <c r="D664" s="18" t="s">
        <v>592</v>
      </c>
      <c r="E664" s="39"/>
      <c r="F664" s="20">
        <f>F665</f>
        <v>0</v>
      </c>
      <c r="G664" s="20">
        <f t="shared" ref="G664:W664" si="462">G665</f>
        <v>0</v>
      </c>
      <c r="H664" s="20">
        <f t="shared" si="462"/>
        <v>0</v>
      </c>
      <c r="I664" s="20">
        <f t="shared" si="462"/>
        <v>0</v>
      </c>
      <c r="J664" s="20">
        <f t="shared" si="462"/>
        <v>0</v>
      </c>
      <c r="K664" s="20">
        <f t="shared" si="462"/>
        <v>0</v>
      </c>
      <c r="L664" s="20">
        <f t="shared" si="462"/>
        <v>0</v>
      </c>
      <c r="M664" s="20">
        <f t="shared" si="462"/>
        <v>0</v>
      </c>
      <c r="N664" s="20">
        <f t="shared" si="462"/>
        <v>0</v>
      </c>
      <c r="O664" s="20">
        <f t="shared" si="462"/>
        <v>0</v>
      </c>
      <c r="P664" s="20">
        <f t="shared" si="462"/>
        <v>0</v>
      </c>
      <c r="Q664" s="20">
        <f t="shared" si="462"/>
        <v>0</v>
      </c>
      <c r="R664" s="20">
        <f t="shared" si="462"/>
        <v>0</v>
      </c>
      <c r="S664" s="20">
        <f t="shared" si="462"/>
        <v>0</v>
      </c>
      <c r="T664" s="20">
        <f t="shared" si="462"/>
        <v>0</v>
      </c>
      <c r="U664" s="20">
        <f t="shared" si="462"/>
        <v>0</v>
      </c>
      <c r="V664" s="20">
        <f t="shared" si="462"/>
        <v>0</v>
      </c>
      <c r="W664" s="20">
        <f t="shared" si="462"/>
        <v>0</v>
      </c>
      <c r="X664" s="15"/>
    </row>
    <row r="665" spans="1:24" ht="24" hidden="1">
      <c r="A665" s="21" t="s">
        <v>138</v>
      </c>
      <c r="B665" s="18" t="s">
        <v>121</v>
      </c>
      <c r="C665" s="18" t="s">
        <v>17</v>
      </c>
      <c r="D665" s="18" t="s">
        <v>592</v>
      </c>
      <c r="E665" s="18" t="s">
        <v>471</v>
      </c>
      <c r="F665" s="20">
        <f>'[1]4.ведомства'!G358</f>
        <v>0</v>
      </c>
      <c r="G665" s="20">
        <f>'[1]4.ведомства'!H358</f>
        <v>0</v>
      </c>
      <c r="H665" s="20">
        <f>'[1]4.ведомства'!I358</f>
        <v>0</v>
      </c>
      <c r="I665" s="20">
        <f>'[1]4.ведомства'!J358</f>
        <v>0</v>
      </c>
      <c r="J665" s="20">
        <f>'[1]4.ведомства'!K358</f>
        <v>0</v>
      </c>
      <c r="K665" s="20">
        <f>'[1]4.ведомства'!L358</f>
        <v>0</v>
      </c>
      <c r="L665" s="20">
        <f>'[1]4.ведомства'!M358</f>
        <v>0</v>
      </c>
      <c r="M665" s="20">
        <f>'[1]4.ведомства'!N358</f>
        <v>0</v>
      </c>
      <c r="N665" s="20">
        <f>'[1]4.ведомства'!O358</f>
        <v>0</v>
      </c>
      <c r="O665" s="20">
        <f>'[1]4.ведомства'!P358</f>
        <v>0</v>
      </c>
      <c r="P665" s="20">
        <f>'[1]4.ведомства'!Q358</f>
        <v>0</v>
      </c>
      <c r="Q665" s="20">
        <f>'[1]4.ведомства'!R358</f>
        <v>0</v>
      </c>
      <c r="R665" s="20">
        <f>'[1]4.ведомства'!S358</f>
        <v>0</v>
      </c>
      <c r="S665" s="20">
        <f>'[1]4.ведомства'!T358</f>
        <v>0</v>
      </c>
      <c r="T665" s="20">
        <f>'[1]4.ведомства'!U358</f>
        <v>0</v>
      </c>
      <c r="U665" s="20">
        <f>'[1]4.ведомства'!V358</f>
        <v>0</v>
      </c>
      <c r="V665" s="20">
        <f>'[1]4.ведомства'!W358</f>
        <v>0</v>
      </c>
      <c r="W665" s="20">
        <f>'[1]4.ведомства'!X358</f>
        <v>0</v>
      </c>
      <c r="X665" s="15"/>
    </row>
    <row r="666" spans="1:24" ht="36">
      <c r="A666" s="21" t="s">
        <v>593</v>
      </c>
      <c r="B666" s="18" t="s">
        <v>121</v>
      </c>
      <c r="C666" s="18" t="s">
        <v>17</v>
      </c>
      <c r="D666" s="18" t="s">
        <v>594</v>
      </c>
      <c r="E666" s="19"/>
      <c r="F666" s="20">
        <f t="shared" ref="F666:W666" si="463">F667</f>
        <v>8163897.4499999993</v>
      </c>
      <c r="G666" s="20">
        <f t="shared" si="463"/>
        <v>0</v>
      </c>
      <c r="H666" s="20">
        <f t="shared" si="463"/>
        <v>0</v>
      </c>
      <c r="I666" s="20">
        <f t="shared" si="463"/>
        <v>0</v>
      </c>
      <c r="J666" s="20">
        <f t="shared" si="463"/>
        <v>8163897.4499999993</v>
      </c>
      <c r="K666" s="20">
        <f t="shared" si="463"/>
        <v>0</v>
      </c>
      <c r="L666" s="20">
        <f t="shared" si="463"/>
        <v>8011707.3600000013</v>
      </c>
      <c r="M666" s="20">
        <f t="shared" si="463"/>
        <v>0</v>
      </c>
      <c r="N666" s="20">
        <f t="shared" si="463"/>
        <v>0</v>
      </c>
      <c r="O666" s="20">
        <f t="shared" si="463"/>
        <v>0</v>
      </c>
      <c r="P666" s="20">
        <f t="shared" si="463"/>
        <v>8011707.3600000013</v>
      </c>
      <c r="Q666" s="20">
        <f t="shared" si="463"/>
        <v>0</v>
      </c>
      <c r="R666" s="20">
        <f t="shared" si="463"/>
        <v>8011707.3600000013</v>
      </c>
      <c r="S666" s="20">
        <f t="shared" si="463"/>
        <v>0</v>
      </c>
      <c r="T666" s="20">
        <f t="shared" si="463"/>
        <v>0</v>
      </c>
      <c r="U666" s="20">
        <f t="shared" si="463"/>
        <v>0</v>
      </c>
      <c r="V666" s="20">
        <f t="shared" si="463"/>
        <v>8011707.3600000013</v>
      </c>
      <c r="W666" s="20">
        <f t="shared" si="463"/>
        <v>0</v>
      </c>
      <c r="X666" s="15"/>
    </row>
    <row r="667" spans="1:24" ht="24">
      <c r="A667" s="21" t="s">
        <v>138</v>
      </c>
      <c r="B667" s="18" t="s">
        <v>121</v>
      </c>
      <c r="C667" s="18" t="s">
        <v>17</v>
      </c>
      <c r="D667" s="18" t="s">
        <v>594</v>
      </c>
      <c r="E667" s="19">
        <v>600</v>
      </c>
      <c r="F667" s="20">
        <f>'[1]4.ведомства'!G360</f>
        <v>8163897.4499999993</v>
      </c>
      <c r="G667" s="20">
        <f>'[1]4.ведомства'!H360</f>
        <v>0</v>
      </c>
      <c r="H667" s="20">
        <f>'[1]4.ведомства'!I360</f>
        <v>0</v>
      </c>
      <c r="I667" s="20">
        <f>'[1]4.ведомства'!J360</f>
        <v>0</v>
      </c>
      <c r="J667" s="20">
        <f>'[1]4.ведомства'!K360</f>
        <v>8163897.4499999993</v>
      </c>
      <c r="K667" s="20">
        <f>'[1]4.ведомства'!L360</f>
        <v>0</v>
      </c>
      <c r="L667" s="20">
        <f>'[1]4.ведомства'!M360</f>
        <v>8011707.3600000013</v>
      </c>
      <c r="M667" s="20">
        <f>'[1]4.ведомства'!N360</f>
        <v>0</v>
      </c>
      <c r="N667" s="20">
        <f>'[1]4.ведомства'!O360</f>
        <v>0</v>
      </c>
      <c r="O667" s="20">
        <f>'[1]4.ведомства'!P360</f>
        <v>0</v>
      </c>
      <c r="P667" s="20">
        <f>'[1]4.ведомства'!Q360</f>
        <v>8011707.3600000013</v>
      </c>
      <c r="Q667" s="20">
        <f>'[1]4.ведомства'!R360</f>
        <v>0</v>
      </c>
      <c r="R667" s="20">
        <f>'[1]4.ведомства'!S360</f>
        <v>8011707.3600000013</v>
      </c>
      <c r="S667" s="20">
        <f>'[1]4.ведомства'!T360</f>
        <v>0</v>
      </c>
      <c r="T667" s="20">
        <f>'[1]4.ведомства'!U360</f>
        <v>0</v>
      </c>
      <c r="U667" s="20">
        <f>'[1]4.ведомства'!V360</f>
        <v>0</v>
      </c>
      <c r="V667" s="20">
        <f>'[1]4.ведомства'!W360</f>
        <v>8011707.3600000013</v>
      </c>
      <c r="W667" s="20">
        <f>'[1]4.ведомства'!X360</f>
        <v>0</v>
      </c>
      <c r="X667" s="15"/>
    </row>
    <row r="668" spans="1:24" ht="36">
      <c r="A668" s="22" t="s">
        <v>156</v>
      </c>
      <c r="B668" s="18" t="s">
        <v>121</v>
      </c>
      <c r="C668" s="18" t="s">
        <v>17</v>
      </c>
      <c r="D668" s="18" t="s">
        <v>595</v>
      </c>
      <c r="E668" s="19"/>
      <c r="F668" s="20">
        <f t="shared" ref="F668:W668" si="464">F669</f>
        <v>347843599.42000002</v>
      </c>
      <c r="G668" s="20">
        <f t="shared" si="464"/>
        <v>0</v>
      </c>
      <c r="H668" s="20">
        <f t="shared" si="464"/>
        <v>0</v>
      </c>
      <c r="I668" s="20">
        <f t="shared" si="464"/>
        <v>0</v>
      </c>
      <c r="J668" s="20">
        <f t="shared" si="464"/>
        <v>347843599.42000002</v>
      </c>
      <c r="K668" s="20">
        <f t="shared" si="464"/>
        <v>0</v>
      </c>
      <c r="L668" s="20">
        <f t="shared" si="464"/>
        <v>351591382.23000002</v>
      </c>
      <c r="M668" s="20">
        <f t="shared" si="464"/>
        <v>0</v>
      </c>
      <c r="N668" s="20">
        <f t="shared" si="464"/>
        <v>0</v>
      </c>
      <c r="O668" s="20">
        <f t="shared" si="464"/>
        <v>0</v>
      </c>
      <c r="P668" s="20">
        <f t="shared" si="464"/>
        <v>351591382.23000002</v>
      </c>
      <c r="Q668" s="20">
        <f t="shared" si="464"/>
        <v>0</v>
      </c>
      <c r="R668" s="20">
        <f t="shared" si="464"/>
        <v>316591382.23000002</v>
      </c>
      <c r="S668" s="20">
        <f t="shared" si="464"/>
        <v>0</v>
      </c>
      <c r="T668" s="20">
        <f t="shared" si="464"/>
        <v>0</v>
      </c>
      <c r="U668" s="20">
        <f t="shared" si="464"/>
        <v>0</v>
      </c>
      <c r="V668" s="20">
        <f t="shared" si="464"/>
        <v>316591382.23000002</v>
      </c>
      <c r="W668" s="20">
        <f t="shared" si="464"/>
        <v>0</v>
      </c>
      <c r="X668" s="15"/>
    </row>
    <row r="669" spans="1:24" ht="24">
      <c r="A669" s="21" t="s">
        <v>138</v>
      </c>
      <c r="B669" s="18" t="s">
        <v>121</v>
      </c>
      <c r="C669" s="18" t="s">
        <v>17</v>
      </c>
      <c r="D669" s="18" t="s">
        <v>595</v>
      </c>
      <c r="E669" s="19">
        <v>600</v>
      </c>
      <c r="F669" s="20">
        <f>'[1]4.ведомства'!G362</f>
        <v>347843599.42000002</v>
      </c>
      <c r="G669" s="20">
        <f>'[1]4.ведомства'!H362</f>
        <v>0</v>
      </c>
      <c r="H669" s="20">
        <f>'[1]4.ведомства'!I362</f>
        <v>0</v>
      </c>
      <c r="I669" s="20">
        <f>'[1]4.ведомства'!J362</f>
        <v>0</v>
      </c>
      <c r="J669" s="20">
        <f>'[1]4.ведомства'!K362</f>
        <v>347843599.42000002</v>
      </c>
      <c r="K669" s="20">
        <f>'[1]4.ведомства'!L362</f>
        <v>0</v>
      </c>
      <c r="L669" s="20">
        <f>'[1]4.ведомства'!M362</f>
        <v>351591382.23000002</v>
      </c>
      <c r="M669" s="20">
        <f>'[1]4.ведомства'!N362</f>
        <v>0</v>
      </c>
      <c r="N669" s="20">
        <f>'[1]4.ведомства'!O362</f>
        <v>0</v>
      </c>
      <c r="O669" s="20">
        <f>'[1]4.ведомства'!P362</f>
        <v>0</v>
      </c>
      <c r="P669" s="20">
        <f>'[1]4.ведомства'!Q362</f>
        <v>351591382.23000002</v>
      </c>
      <c r="Q669" s="20">
        <f>'[1]4.ведомства'!R362</f>
        <v>0</v>
      </c>
      <c r="R669" s="20">
        <f>'[1]4.ведомства'!S362</f>
        <v>316591382.23000002</v>
      </c>
      <c r="S669" s="20">
        <f>'[1]4.ведомства'!T362</f>
        <v>0</v>
      </c>
      <c r="T669" s="20">
        <f>'[1]4.ведомства'!U362</f>
        <v>0</v>
      </c>
      <c r="U669" s="20">
        <f>'[1]4.ведомства'!V362</f>
        <v>0</v>
      </c>
      <c r="V669" s="20">
        <f>'[1]4.ведомства'!W362</f>
        <v>316591382.23000002</v>
      </c>
      <c r="W669" s="20">
        <f>'[1]4.ведомства'!X362</f>
        <v>0</v>
      </c>
      <c r="X669" s="15"/>
    </row>
    <row r="670" spans="1:24" ht="24" hidden="1">
      <c r="A670" s="21" t="s">
        <v>160</v>
      </c>
      <c r="B670" s="18" t="s">
        <v>121</v>
      </c>
      <c r="C670" s="18" t="s">
        <v>17</v>
      </c>
      <c r="D670" s="18" t="s">
        <v>596</v>
      </c>
      <c r="E670" s="19"/>
      <c r="F670" s="20">
        <f>F671</f>
        <v>0</v>
      </c>
      <c r="G670" s="20">
        <f t="shared" ref="G670:K670" si="465">G671</f>
        <v>0</v>
      </c>
      <c r="H670" s="20">
        <f t="shared" si="465"/>
        <v>0</v>
      </c>
      <c r="I670" s="20">
        <f t="shared" si="465"/>
        <v>0</v>
      </c>
      <c r="J670" s="20">
        <f t="shared" si="465"/>
        <v>0</v>
      </c>
      <c r="K670" s="20">
        <f t="shared" si="465"/>
        <v>0</v>
      </c>
      <c r="L670" s="20">
        <f>L671</f>
        <v>0</v>
      </c>
      <c r="M670" s="20">
        <f t="shared" ref="M670:Q670" si="466">M671</f>
        <v>0</v>
      </c>
      <c r="N670" s="20">
        <f t="shared" si="466"/>
        <v>0</v>
      </c>
      <c r="O670" s="20">
        <f t="shared" si="466"/>
        <v>0</v>
      </c>
      <c r="P670" s="20">
        <f t="shared" si="466"/>
        <v>0</v>
      </c>
      <c r="Q670" s="20">
        <f t="shared" si="466"/>
        <v>0</v>
      </c>
      <c r="R670" s="20">
        <f>R671</f>
        <v>0</v>
      </c>
      <c r="S670" s="20">
        <f t="shared" ref="S670:W670" si="467">S671</f>
        <v>0</v>
      </c>
      <c r="T670" s="20">
        <f t="shared" si="467"/>
        <v>0</v>
      </c>
      <c r="U670" s="20">
        <f t="shared" si="467"/>
        <v>0</v>
      </c>
      <c r="V670" s="20">
        <f t="shared" si="467"/>
        <v>0</v>
      </c>
      <c r="W670" s="20">
        <f t="shared" si="467"/>
        <v>0</v>
      </c>
      <c r="X670" s="15"/>
    </row>
    <row r="671" spans="1:24" ht="24" hidden="1">
      <c r="A671" s="21" t="s">
        <v>138</v>
      </c>
      <c r="B671" s="18" t="s">
        <v>121</v>
      </c>
      <c r="C671" s="18" t="s">
        <v>17</v>
      </c>
      <c r="D671" s="18" t="s">
        <v>596</v>
      </c>
      <c r="E671" s="19">
        <v>600</v>
      </c>
      <c r="F671" s="20">
        <f>'[1]4.ведомства'!G364</f>
        <v>0</v>
      </c>
      <c r="G671" s="20">
        <f>'[1]4.ведомства'!H364</f>
        <v>0</v>
      </c>
      <c r="H671" s="20">
        <f>'[1]4.ведомства'!I364</f>
        <v>0</v>
      </c>
      <c r="I671" s="20">
        <f>'[1]4.ведомства'!J364</f>
        <v>0</v>
      </c>
      <c r="J671" s="20">
        <f>'[1]4.ведомства'!K364</f>
        <v>0</v>
      </c>
      <c r="K671" s="20">
        <f>'[1]4.ведомства'!L364</f>
        <v>0</v>
      </c>
      <c r="L671" s="20">
        <f>'[1]4.ведомства'!M364</f>
        <v>0</v>
      </c>
      <c r="M671" s="20">
        <f>'[1]4.ведомства'!N364</f>
        <v>0</v>
      </c>
      <c r="N671" s="20">
        <f>'[1]4.ведомства'!O364</f>
        <v>0</v>
      </c>
      <c r="O671" s="20">
        <f>'[1]4.ведомства'!P364</f>
        <v>0</v>
      </c>
      <c r="P671" s="20">
        <f>'[1]4.ведомства'!Q364</f>
        <v>0</v>
      </c>
      <c r="Q671" s="20">
        <f>'[1]4.ведомства'!R364</f>
        <v>0</v>
      </c>
      <c r="R671" s="20">
        <f>'[1]4.ведомства'!S364</f>
        <v>0</v>
      </c>
      <c r="S671" s="20">
        <f>'[1]4.ведомства'!T364</f>
        <v>0</v>
      </c>
      <c r="T671" s="20">
        <f>'[1]4.ведомства'!U364</f>
        <v>0</v>
      </c>
      <c r="U671" s="20">
        <f>'[1]4.ведомства'!V364</f>
        <v>0</v>
      </c>
      <c r="V671" s="20">
        <f>'[1]4.ведомства'!W364</f>
        <v>0</v>
      </c>
      <c r="W671" s="20">
        <f>'[1]4.ведомства'!X364</f>
        <v>0</v>
      </c>
      <c r="X671" s="15"/>
    </row>
    <row r="672" spans="1:24" ht="24" hidden="1">
      <c r="A672" s="21" t="s">
        <v>162</v>
      </c>
      <c r="B672" s="18" t="s">
        <v>121</v>
      </c>
      <c r="C672" s="18" t="s">
        <v>17</v>
      </c>
      <c r="D672" s="18" t="s">
        <v>597</v>
      </c>
      <c r="E672" s="19"/>
      <c r="F672" s="20">
        <f>F673</f>
        <v>0</v>
      </c>
      <c r="G672" s="20">
        <f t="shared" ref="G672:K672" si="468">G673</f>
        <v>0</v>
      </c>
      <c r="H672" s="20">
        <f t="shared" si="468"/>
        <v>0</v>
      </c>
      <c r="I672" s="20">
        <f t="shared" si="468"/>
        <v>0</v>
      </c>
      <c r="J672" s="20">
        <f t="shared" si="468"/>
        <v>0</v>
      </c>
      <c r="K672" s="20">
        <f t="shared" si="468"/>
        <v>0</v>
      </c>
      <c r="L672" s="20">
        <f>L673</f>
        <v>0</v>
      </c>
      <c r="M672" s="20">
        <f t="shared" ref="M672:Q672" si="469">M673</f>
        <v>0</v>
      </c>
      <c r="N672" s="20">
        <f t="shared" si="469"/>
        <v>0</v>
      </c>
      <c r="O672" s="20">
        <f t="shared" si="469"/>
        <v>0</v>
      </c>
      <c r="P672" s="20">
        <f t="shared" si="469"/>
        <v>0</v>
      </c>
      <c r="Q672" s="20">
        <f t="shared" si="469"/>
        <v>0</v>
      </c>
      <c r="R672" s="20">
        <f>R673</f>
        <v>0</v>
      </c>
      <c r="S672" s="20">
        <f t="shared" ref="S672:W672" si="470">S673</f>
        <v>0</v>
      </c>
      <c r="T672" s="20">
        <f t="shared" si="470"/>
        <v>0</v>
      </c>
      <c r="U672" s="20">
        <f t="shared" si="470"/>
        <v>0</v>
      </c>
      <c r="V672" s="20">
        <f t="shared" si="470"/>
        <v>0</v>
      </c>
      <c r="W672" s="20">
        <f t="shared" si="470"/>
        <v>0</v>
      </c>
      <c r="X672" s="15"/>
    </row>
    <row r="673" spans="1:24" ht="24" hidden="1">
      <c r="A673" s="21" t="s">
        <v>138</v>
      </c>
      <c r="B673" s="18" t="s">
        <v>121</v>
      </c>
      <c r="C673" s="18" t="s">
        <v>17</v>
      </c>
      <c r="D673" s="18" t="s">
        <v>597</v>
      </c>
      <c r="E673" s="19">
        <v>600</v>
      </c>
      <c r="F673" s="20">
        <f>'[1]4.ведомства'!G366</f>
        <v>0</v>
      </c>
      <c r="G673" s="20">
        <f>'[1]4.ведомства'!H366</f>
        <v>0</v>
      </c>
      <c r="H673" s="20">
        <f>'[1]4.ведомства'!I366</f>
        <v>0</v>
      </c>
      <c r="I673" s="20">
        <f>'[1]4.ведомства'!J366</f>
        <v>0</v>
      </c>
      <c r="J673" s="20">
        <f>'[1]4.ведомства'!K366</f>
        <v>0</v>
      </c>
      <c r="K673" s="20">
        <f>'[1]4.ведомства'!L366</f>
        <v>0</v>
      </c>
      <c r="L673" s="20">
        <f>'[1]4.ведомства'!M366</f>
        <v>0</v>
      </c>
      <c r="M673" s="20">
        <f>'[1]4.ведомства'!N366</f>
        <v>0</v>
      </c>
      <c r="N673" s="20">
        <f>'[1]4.ведомства'!O366</f>
        <v>0</v>
      </c>
      <c r="O673" s="20">
        <f>'[1]4.ведомства'!P366</f>
        <v>0</v>
      </c>
      <c r="P673" s="20">
        <f>'[1]4.ведомства'!Q366</f>
        <v>0</v>
      </c>
      <c r="Q673" s="20">
        <f>'[1]4.ведомства'!R366</f>
        <v>0</v>
      </c>
      <c r="R673" s="20">
        <f>'[1]4.ведомства'!S366</f>
        <v>0</v>
      </c>
      <c r="S673" s="20">
        <f>'[1]4.ведомства'!T366</f>
        <v>0</v>
      </c>
      <c r="T673" s="20">
        <f>'[1]4.ведомства'!U366</f>
        <v>0</v>
      </c>
      <c r="U673" s="20">
        <f>'[1]4.ведомства'!V366</f>
        <v>0</v>
      </c>
      <c r="V673" s="20">
        <f>'[1]4.ведомства'!W366</f>
        <v>0</v>
      </c>
      <c r="W673" s="20">
        <f>'[1]4.ведомства'!X366</f>
        <v>0</v>
      </c>
      <c r="X673" s="15"/>
    </row>
    <row r="674" spans="1:24" ht="36">
      <c r="A674" s="21" t="s">
        <v>598</v>
      </c>
      <c r="B674" s="18" t="s">
        <v>121</v>
      </c>
      <c r="C674" s="18" t="s">
        <v>17</v>
      </c>
      <c r="D674" s="18" t="s">
        <v>599</v>
      </c>
      <c r="E674" s="19"/>
      <c r="F674" s="20">
        <f>F675</f>
        <v>87885</v>
      </c>
      <c r="G674" s="20">
        <f t="shared" ref="G674:K675" si="471">G675</f>
        <v>0</v>
      </c>
      <c r="H674" s="20">
        <f t="shared" si="471"/>
        <v>0</v>
      </c>
      <c r="I674" s="20">
        <f t="shared" si="471"/>
        <v>0</v>
      </c>
      <c r="J674" s="20">
        <f t="shared" si="471"/>
        <v>87885</v>
      </c>
      <c r="K674" s="20">
        <f t="shared" si="471"/>
        <v>0</v>
      </c>
      <c r="L674" s="20">
        <f>L675</f>
        <v>87885</v>
      </c>
      <c r="M674" s="20">
        <f t="shared" ref="M674:Q675" si="472">M675</f>
        <v>0</v>
      </c>
      <c r="N674" s="20">
        <f t="shared" si="472"/>
        <v>0</v>
      </c>
      <c r="O674" s="20">
        <f t="shared" si="472"/>
        <v>0</v>
      </c>
      <c r="P674" s="20">
        <f t="shared" si="472"/>
        <v>87885</v>
      </c>
      <c r="Q674" s="20">
        <f t="shared" si="472"/>
        <v>0</v>
      </c>
      <c r="R674" s="20">
        <f>R675</f>
        <v>87885</v>
      </c>
      <c r="S674" s="20">
        <f t="shared" ref="S674:W675" si="473">S675</f>
        <v>0</v>
      </c>
      <c r="T674" s="20">
        <f t="shared" si="473"/>
        <v>0</v>
      </c>
      <c r="U674" s="20">
        <f t="shared" si="473"/>
        <v>0</v>
      </c>
      <c r="V674" s="20">
        <f t="shared" si="473"/>
        <v>87885</v>
      </c>
      <c r="W674" s="20">
        <f t="shared" si="473"/>
        <v>0</v>
      </c>
      <c r="X674" s="15"/>
    </row>
    <row r="675" spans="1:24" ht="24">
      <c r="A675" s="21" t="s">
        <v>600</v>
      </c>
      <c r="B675" s="18" t="s">
        <v>121</v>
      </c>
      <c r="C675" s="18" t="s">
        <v>17</v>
      </c>
      <c r="D675" s="18" t="s">
        <v>601</v>
      </c>
      <c r="E675" s="19"/>
      <c r="F675" s="20">
        <f>F676</f>
        <v>87885</v>
      </c>
      <c r="G675" s="20">
        <f t="shared" si="471"/>
        <v>0</v>
      </c>
      <c r="H675" s="20">
        <f t="shared" si="471"/>
        <v>0</v>
      </c>
      <c r="I675" s="20">
        <f t="shared" si="471"/>
        <v>0</v>
      </c>
      <c r="J675" s="20">
        <f t="shared" si="471"/>
        <v>87885</v>
      </c>
      <c r="K675" s="20">
        <f t="shared" si="471"/>
        <v>0</v>
      </c>
      <c r="L675" s="20">
        <f>L676</f>
        <v>87885</v>
      </c>
      <c r="M675" s="20">
        <f t="shared" si="472"/>
        <v>0</v>
      </c>
      <c r="N675" s="20">
        <f t="shared" si="472"/>
        <v>0</v>
      </c>
      <c r="O675" s="20">
        <f t="shared" si="472"/>
        <v>0</v>
      </c>
      <c r="P675" s="20">
        <f t="shared" si="472"/>
        <v>87885</v>
      </c>
      <c r="Q675" s="20">
        <f t="shared" si="472"/>
        <v>0</v>
      </c>
      <c r="R675" s="20">
        <f>R676</f>
        <v>87885</v>
      </c>
      <c r="S675" s="20">
        <f t="shared" si="473"/>
        <v>0</v>
      </c>
      <c r="T675" s="20">
        <f t="shared" si="473"/>
        <v>0</v>
      </c>
      <c r="U675" s="20">
        <f t="shared" si="473"/>
        <v>0</v>
      </c>
      <c r="V675" s="20">
        <f t="shared" si="473"/>
        <v>87885</v>
      </c>
      <c r="W675" s="20">
        <f t="shared" si="473"/>
        <v>0</v>
      </c>
      <c r="X675" s="15"/>
    </row>
    <row r="676" spans="1:24" ht="24">
      <c r="A676" s="21" t="s">
        <v>138</v>
      </c>
      <c r="B676" s="18" t="s">
        <v>121</v>
      </c>
      <c r="C676" s="18" t="s">
        <v>17</v>
      </c>
      <c r="D676" s="18" t="s">
        <v>601</v>
      </c>
      <c r="E676" s="19">
        <v>600</v>
      </c>
      <c r="F676" s="20">
        <f>'[1]4.ведомства'!G369</f>
        <v>87885</v>
      </c>
      <c r="G676" s="20">
        <f>'[1]4.ведомства'!H369</f>
        <v>0</v>
      </c>
      <c r="H676" s="20">
        <f>'[1]4.ведомства'!I369</f>
        <v>0</v>
      </c>
      <c r="I676" s="20">
        <f>'[1]4.ведомства'!J369</f>
        <v>0</v>
      </c>
      <c r="J676" s="20">
        <f>'[1]4.ведомства'!K369</f>
        <v>87885</v>
      </c>
      <c r="K676" s="20">
        <f>'[1]4.ведомства'!L369</f>
        <v>0</v>
      </c>
      <c r="L676" s="20">
        <f>'[1]4.ведомства'!M369</f>
        <v>87885</v>
      </c>
      <c r="M676" s="20">
        <f>'[1]4.ведомства'!N369</f>
        <v>0</v>
      </c>
      <c r="N676" s="20">
        <f>'[1]4.ведомства'!O369</f>
        <v>0</v>
      </c>
      <c r="O676" s="20">
        <f>'[1]4.ведомства'!P369</f>
        <v>0</v>
      </c>
      <c r="P676" s="20">
        <f>'[1]4.ведомства'!Q369</f>
        <v>87885</v>
      </c>
      <c r="Q676" s="20">
        <f>'[1]4.ведомства'!R369</f>
        <v>0</v>
      </c>
      <c r="R676" s="20">
        <f>'[1]4.ведомства'!S369</f>
        <v>87885</v>
      </c>
      <c r="S676" s="20">
        <f>'[1]4.ведомства'!T369</f>
        <v>0</v>
      </c>
      <c r="T676" s="20">
        <f>'[1]4.ведомства'!U369</f>
        <v>0</v>
      </c>
      <c r="U676" s="20">
        <f>'[1]4.ведомства'!V369</f>
        <v>0</v>
      </c>
      <c r="V676" s="20">
        <f>'[1]4.ведомства'!W369</f>
        <v>87885</v>
      </c>
      <c r="W676" s="20">
        <f>'[1]4.ведомства'!X369</f>
        <v>0</v>
      </c>
      <c r="X676" s="15"/>
    </row>
    <row r="677" spans="1:24" hidden="1">
      <c r="A677" s="23" t="s">
        <v>34</v>
      </c>
      <c r="B677" s="18" t="s">
        <v>121</v>
      </c>
      <c r="C677" s="18" t="s">
        <v>17</v>
      </c>
      <c r="D677" s="18" t="s">
        <v>35</v>
      </c>
      <c r="E677" s="19"/>
      <c r="F677" s="20">
        <f>F678</f>
        <v>0</v>
      </c>
      <c r="G677" s="20">
        <f t="shared" ref="G677:W679" si="474">G678</f>
        <v>0</v>
      </c>
      <c r="H677" s="20">
        <f t="shared" si="474"/>
        <v>0</v>
      </c>
      <c r="I677" s="20">
        <f t="shared" si="474"/>
        <v>0</v>
      </c>
      <c r="J677" s="20">
        <f t="shared" si="474"/>
        <v>0</v>
      </c>
      <c r="K677" s="20">
        <f t="shared" si="474"/>
        <v>0</v>
      </c>
      <c r="L677" s="20">
        <f t="shared" si="474"/>
        <v>0</v>
      </c>
      <c r="M677" s="20">
        <f t="shared" si="474"/>
        <v>0</v>
      </c>
      <c r="N677" s="20">
        <f t="shared" si="474"/>
        <v>0</v>
      </c>
      <c r="O677" s="20">
        <f t="shared" si="474"/>
        <v>0</v>
      </c>
      <c r="P677" s="20">
        <f t="shared" si="474"/>
        <v>0</v>
      </c>
      <c r="Q677" s="20">
        <f t="shared" si="474"/>
        <v>0</v>
      </c>
      <c r="R677" s="20">
        <f t="shared" si="474"/>
        <v>0</v>
      </c>
      <c r="S677" s="20">
        <f t="shared" si="474"/>
        <v>0</v>
      </c>
      <c r="T677" s="20">
        <f t="shared" si="474"/>
        <v>0</v>
      </c>
      <c r="U677" s="20">
        <f t="shared" si="474"/>
        <v>0</v>
      </c>
      <c r="V677" s="20">
        <f t="shared" si="474"/>
        <v>0</v>
      </c>
      <c r="W677" s="20">
        <f t="shared" si="474"/>
        <v>0</v>
      </c>
      <c r="X677" s="15"/>
    </row>
    <row r="678" spans="1:24" ht="24" hidden="1">
      <c r="A678" s="23" t="s">
        <v>202</v>
      </c>
      <c r="B678" s="18" t="s">
        <v>121</v>
      </c>
      <c r="C678" s="18" t="s">
        <v>17</v>
      </c>
      <c r="D678" s="18" t="s">
        <v>203</v>
      </c>
      <c r="E678" s="18"/>
      <c r="F678" s="20">
        <f>F679</f>
        <v>0</v>
      </c>
      <c r="G678" s="20">
        <f t="shared" si="474"/>
        <v>0</v>
      </c>
      <c r="H678" s="20">
        <f t="shared" si="474"/>
        <v>0</v>
      </c>
      <c r="I678" s="20">
        <f t="shared" si="474"/>
        <v>0</v>
      </c>
      <c r="J678" s="20">
        <f t="shared" si="474"/>
        <v>0</v>
      </c>
      <c r="K678" s="20">
        <f t="shared" si="474"/>
        <v>0</v>
      </c>
      <c r="L678" s="20">
        <f t="shared" si="474"/>
        <v>0</v>
      </c>
      <c r="M678" s="20">
        <f t="shared" si="474"/>
        <v>0</v>
      </c>
      <c r="N678" s="20">
        <f t="shared" si="474"/>
        <v>0</v>
      </c>
      <c r="O678" s="20">
        <f t="shared" si="474"/>
        <v>0</v>
      </c>
      <c r="P678" s="20">
        <f t="shared" si="474"/>
        <v>0</v>
      </c>
      <c r="Q678" s="20">
        <f t="shared" si="474"/>
        <v>0</v>
      </c>
      <c r="R678" s="20">
        <f t="shared" si="474"/>
        <v>0</v>
      </c>
      <c r="S678" s="20">
        <f t="shared" si="474"/>
        <v>0</v>
      </c>
      <c r="T678" s="20">
        <f t="shared" si="474"/>
        <v>0</v>
      </c>
      <c r="U678" s="20">
        <f t="shared" si="474"/>
        <v>0</v>
      </c>
      <c r="V678" s="20">
        <f t="shared" si="474"/>
        <v>0</v>
      </c>
      <c r="W678" s="20">
        <f t="shared" si="474"/>
        <v>0</v>
      </c>
      <c r="X678" s="15"/>
    </row>
    <row r="679" spans="1:24" ht="72" hidden="1">
      <c r="A679" s="21" t="s">
        <v>42</v>
      </c>
      <c r="B679" s="18" t="s">
        <v>121</v>
      </c>
      <c r="C679" s="18" t="s">
        <v>17</v>
      </c>
      <c r="D679" s="18" t="s">
        <v>204</v>
      </c>
      <c r="E679" s="19"/>
      <c r="F679" s="20">
        <f>F680</f>
        <v>0</v>
      </c>
      <c r="G679" s="20">
        <f t="shared" si="474"/>
        <v>0</v>
      </c>
      <c r="H679" s="20">
        <f t="shared" si="474"/>
        <v>0</v>
      </c>
      <c r="I679" s="20">
        <f t="shared" si="474"/>
        <v>0</v>
      </c>
      <c r="J679" s="20">
        <f t="shared" si="474"/>
        <v>0</v>
      </c>
      <c r="K679" s="20">
        <f t="shared" si="474"/>
        <v>0</v>
      </c>
      <c r="L679" s="20">
        <f t="shared" si="474"/>
        <v>0</v>
      </c>
      <c r="M679" s="20">
        <f t="shared" si="474"/>
        <v>0</v>
      </c>
      <c r="N679" s="20">
        <f t="shared" si="474"/>
        <v>0</v>
      </c>
      <c r="O679" s="20">
        <f t="shared" si="474"/>
        <v>0</v>
      </c>
      <c r="P679" s="20">
        <f t="shared" si="474"/>
        <v>0</v>
      </c>
      <c r="Q679" s="20">
        <f t="shared" si="474"/>
        <v>0</v>
      </c>
      <c r="R679" s="20">
        <f t="shared" si="474"/>
        <v>0</v>
      </c>
      <c r="S679" s="20">
        <f t="shared" si="474"/>
        <v>0</v>
      </c>
      <c r="T679" s="20">
        <f t="shared" si="474"/>
        <v>0</v>
      </c>
      <c r="U679" s="20">
        <f t="shared" si="474"/>
        <v>0</v>
      </c>
      <c r="V679" s="20">
        <f t="shared" si="474"/>
        <v>0</v>
      </c>
      <c r="W679" s="20">
        <f t="shared" si="474"/>
        <v>0</v>
      </c>
      <c r="X679" s="15"/>
    </row>
    <row r="680" spans="1:24" ht="24" hidden="1">
      <c r="A680" s="32" t="s">
        <v>138</v>
      </c>
      <c r="B680" s="18" t="s">
        <v>121</v>
      </c>
      <c r="C680" s="18" t="s">
        <v>17</v>
      </c>
      <c r="D680" s="18" t="s">
        <v>204</v>
      </c>
      <c r="E680" s="19">
        <v>600</v>
      </c>
      <c r="F680" s="20">
        <f>'[1]4.ведомства'!G373</f>
        <v>0</v>
      </c>
      <c r="G680" s="20">
        <f>'[1]4.ведомства'!H373</f>
        <v>0</v>
      </c>
      <c r="H680" s="20">
        <f>'[1]4.ведомства'!I373</f>
        <v>0</v>
      </c>
      <c r="I680" s="20">
        <f>'[1]4.ведомства'!J373</f>
        <v>0</v>
      </c>
      <c r="J680" s="20">
        <f>'[1]4.ведомства'!K373</f>
        <v>0</v>
      </c>
      <c r="K680" s="20">
        <f>'[1]4.ведомства'!L373</f>
        <v>0</v>
      </c>
      <c r="L680" s="20">
        <f>'[1]4.ведомства'!M373</f>
        <v>0</v>
      </c>
      <c r="M680" s="20">
        <f>'[1]4.ведомства'!N373</f>
        <v>0</v>
      </c>
      <c r="N680" s="20">
        <f>'[1]4.ведомства'!O373</f>
        <v>0</v>
      </c>
      <c r="O680" s="20">
        <f>'[1]4.ведомства'!P373</f>
        <v>0</v>
      </c>
      <c r="P680" s="20">
        <f>'[1]4.ведомства'!Q373</f>
        <v>0</v>
      </c>
      <c r="Q680" s="20">
        <f>'[1]4.ведомства'!R373</f>
        <v>0</v>
      </c>
      <c r="R680" s="20">
        <f>'[1]4.ведомства'!S373</f>
        <v>0</v>
      </c>
      <c r="S680" s="20">
        <f>'[1]4.ведомства'!T373</f>
        <v>0</v>
      </c>
      <c r="T680" s="20">
        <f>'[1]4.ведомства'!U373</f>
        <v>0</v>
      </c>
      <c r="U680" s="20">
        <f>'[1]4.ведомства'!V373</f>
        <v>0</v>
      </c>
      <c r="V680" s="20">
        <f>'[1]4.ведомства'!W373</f>
        <v>0</v>
      </c>
      <c r="W680" s="20">
        <f>'[1]4.ведомства'!X373</f>
        <v>0</v>
      </c>
      <c r="X680" s="15"/>
    </row>
    <row r="681" spans="1:24">
      <c r="A681" s="21" t="s">
        <v>602</v>
      </c>
      <c r="B681" s="18" t="s">
        <v>121</v>
      </c>
      <c r="C681" s="18" t="s">
        <v>19</v>
      </c>
      <c r="D681" s="18"/>
      <c r="E681" s="19"/>
      <c r="F681" s="20">
        <f t="shared" ref="F681:W681" si="475">F682+F756+F760</f>
        <v>1380365134.3600001</v>
      </c>
      <c r="G681" s="20">
        <f t="shared" si="475"/>
        <v>1180801900</v>
      </c>
      <c r="H681" s="20">
        <f t="shared" si="475"/>
        <v>0</v>
      </c>
      <c r="I681" s="20">
        <f t="shared" si="475"/>
        <v>0</v>
      </c>
      <c r="J681" s="20">
        <f t="shared" si="475"/>
        <v>1380365134.3600001</v>
      </c>
      <c r="K681" s="20">
        <f t="shared" si="475"/>
        <v>1180801900</v>
      </c>
      <c r="L681" s="20">
        <f t="shared" si="475"/>
        <v>1388108108.4100001</v>
      </c>
      <c r="M681" s="20">
        <f t="shared" si="475"/>
        <v>1184687300</v>
      </c>
      <c r="N681" s="20">
        <f t="shared" si="475"/>
        <v>0</v>
      </c>
      <c r="O681" s="20">
        <f t="shared" si="475"/>
        <v>0</v>
      </c>
      <c r="P681" s="20">
        <f t="shared" si="475"/>
        <v>1388108108.4100001</v>
      </c>
      <c r="Q681" s="20">
        <f t="shared" si="475"/>
        <v>1184687300</v>
      </c>
      <c r="R681" s="20">
        <f t="shared" si="475"/>
        <v>1334400907.6100001</v>
      </c>
      <c r="S681" s="20">
        <f t="shared" si="475"/>
        <v>1184106000</v>
      </c>
      <c r="T681" s="20">
        <f t="shared" si="475"/>
        <v>0</v>
      </c>
      <c r="U681" s="20">
        <f t="shared" si="475"/>
        <v>0</v>
      </c>
      <c r="V681" s="20">
        <f t="shared" si="475"/>
        <v>1334400907.6100001</v>
      </c>
      <c r="W681" s="20">
        <f t="shared" si="475"/>
        <v>1184106000</v>
      </c>
      <c r="X681" s="15"/>
    </row>
    <row r="682" spans="1:24" ht="60">
      <c r="A682" s="22" t="s">
        <v>603</v>
      </c>
      <c r="B682" s="18" t="s">
        <v>121</v>
      </c>
      <c r="C682" s="18" t="s">
        <v>19</v>
      </c>
      <c r="D682" s="18" t="s">
        <v>79</v>
      </c>
      <c r="E682" s="19"/>
      <c r="F682" s="20">
        <f t="shared" ref="F682:W682" si="476">F683+F738</f>
        <v>1380365134.3600001</v>
      </c>
      <c r="G682" s="20">
        <f t="shared" si="476"/>
        <v>1180801900</v>
      </c>
      <c r="H682" s="20">
        <f t="shared" si="476"/>
        <v>0</v>
      </c>
      <c r="I682" s="20">
        <f t="shared" si="476"/>
        <v>0</v>
      </c>
      <c r="J682" s="20">
        <f t="shared" si="476"/>
        <v>1380365134.3600001</v>
      </c>
      <c r="K682" s="20">
        <f t="shared" si="476"/>
        <v>1180801900</v>
      </c>
      <c r="L682" s="20">
        <f t="shared" si="476"/>
        <v>1388108108.4100001</v>
      </c>
      <c r="M682" s="20">
        <f t="shared" si="476"/>
        <v>1184687300</v>
      </c>
      <c r="N682" s="20">
        <f t="shared" si="476"/>
        <v>0</v>
      </c>
      <c r="O682" s="20">
        <f t="shared" si="476"/>
        <v>0</v>
      </c>
      <c r="P682" s="20">
        <f t="shared" si="476"/>
        <v>1388108108.4100001</v>
      </c>
      <c r="Q682" s="20">
        <f t="shared" si="476"/>
        <v>1184687300</v>
      </c>
      <c r="R682" s="20">
        <f t="shared" si="476"/>
        <v>1334400907.6100001</v>
      </c>
      <c r="S682" s="20">
        <f t="shared" si="476"/>
        <v>1184106000</v>
      </c>
      <c r="T682" s="20">
        <f t="shared" si="476"/>
        <v>0</v>
      </c>
      <c r="U682" s="20">
        <f t="shared" si="476"/>
        <v>0</v>
      </c>
      <c r="V682" s="20">
        <f t="shared" si="476"/>
        <v>1334400907.6100001</v>
      </c>
      <c r="W682" s="20">
        <f t="shared" si="476"/>
        <v>1184106000</v>
      </c>
      <c r="X682" s="15"/>
    </row>
    <row r="683" spans="1:24" ht="24">
      <c r="A683" s="21" t="s">
        <v>297</v>
      </c>
      <c r="B683" s="18" t="s">
        <v>121</v>
      </c>
      <c r="C683" s="18" t="s">
        <v>19</v>
      </c>
      <c r="D683" s="18" t="s">
        <v>81</v>
      </c>
      <c r="E683" s="19"/>
      <c r="F683" s="20">
        <f t="shared" ref="F683:W683" si="477">F684+F705+F721+F708+F724+F727</f>
        <v>1244445006.8600001</v>
      </c>
      <c r="G683" s="20">
        <f t="shared" si="477"/>
        <v>1052542500</v>
      </c>
      <c r="H683" s="20">
        <f t="shared" si="477"/>
        <v>0</v>
      </c>
      <c r="I683" s="20">
        <f t="shared" si="477"/>
        <v>0</v>
      </c>
      <c r="J683" s="20">
        <f t="shared" si="477"/>
        <v>1244445006.8600001</v>
      </c>
      <c r="K683" s="20">
        <f t="shared" si="477"/>
        <v>1052542500</v>
      </c>
      <c r="L683" s="20">
        <f t="shared" si="477"/>
        <v>1252187880.9100001</v>
      </c>
      <c r="M683" s="20">
        <f t="shared" si="477"/>
        <v>1056038300</v>
      </c>
      <c r="N683" s="20">
        <f t="shared" si="477"/>
        <v>0</v>
      </c>
      <c r="O683" s="20">
        <f t="shared" si="477"/>
        <v>0</v>
      </c>
      <c r="P683" s="20">
        <f t="shared" si="477"/>
        <v>1252187880.9100001</v>
      </c>
      <c r="Q683" s="20">
        <f t="shared" si="477"/>
        <v>1056038300</v>
      </c>
      <c r="R683" s="20">
        <f t="shared" si="477"/>
        <v>1197234780.9100001</v>
      </c>
      <c r="S683" s="20">
        <f t="shared" si="477"/>
        <v>1054085200</v>
      </c>
      <c r="T683" s="20">
        <f t="shared" si="477"/>
        <v>0</v>
      </c>
      <c r="U683" s="20">
        <f t="shared" si="477"/>
        <v>0</v>
      </c>
      <c r="V683" s="20">
        <f t="shared" si="477"/>
        <v>1197234780.9100001</v>
      </c>
      <c r="W683" s="20">
        <f t="shared" si="477"/>
        <v>1054085200</v>
      </c>
      <c r="X683" s="15"/>
    </row>
    <row r="684" spans="1:24" ht="36">
      <c r="A684" s="21" t="s">
        <v>576</v>
      </c>
      <c r="B684" s="18" t="s">
        <v>121</v>
      </c>
      <c r="C684" s="18" t="s">
        <v>19</v>
      </c>
      <c r="D684" s="18" t="s">
        <v>577</v>
      </c>
      <c r="E684" s="19"/>
      <c r="F684" s="20">
        <f>F685+F689+F703+F697+F699+F687+F695+F691+F701+F693</f>
        <v>1126643159.8600001</v>
      </c>
      <c r="G684" s="20">
        <f t="shared" ref="G684:W684" si="478">G685+G689+G703+G697+G699+G687+G695+G691+G701+G693</f>
        <v>934803800</v>
      </c>
      <c r="H684" s="20">
        <f t="shared" si="478"/>
        <v>0</v>
      </c>
      <c r="I684" s="20">
        <f t="shared" si="478"/>
        <v>0</v>
      </c>
      <c r="J684" s="20">
        <f t="shared" si="478"/>
        <v>1126643159.8600001</v>
      </c>
      <c r="K684" s="20">
        <f t="shared" si="478"/>
        <v>934803800</v>
      </c>
      <c r="L684" s="20">
        <f t="shared" si="478"/>
        <v>1134339333.9100001</v>
      </c>
      <c r="M684" s="20">
        <f t="shared" si="478"/>
        <v>938252900</v>
      </c>
      <c r="N684" s="20">
        <f t="shared" si="478"/>
        <v>0</v>
      </c>
      <c r="O684" s="20">
        <f t="shared" si="478"/>
        <v>0</v>
      </c>
      <c r="P684" s="20">
        <f t="shared" si="478"/>
        <v>1134339333.9100001</v>
      </c>
      <c r="Q684" s="20">
        <f t="shared" si="478"/>
        <v>938252900</v>
      </c>
      <c r="R684" s="20">
        <f t="shared" si="478"/>
        <v>1079386233.9100001</v>
      </c>
      <c r="S684" s="20">
        <f t="shared" si="478"/>
        <v>936299800</v>
      </c>
      <c r="T684" s="20">
        <f t="shared" si="478"/>
        <v>0</v>
      </c>
      <c r="U684" s="20">
        <f t="shared" si="478"/>
        <v>0</v>
      </c>
      <c r="V684" s="20">
        <f t="shared" si="478"/>
        <v>1079386233.9100001</v>
      </c>
      <c r="W684" s="20">
        <f t="shared" si="478"/>
        <v>936299800</v>
      </c>
      <c r="X684" s="15"/>
    </row>
    <row r="685" spans="1:24" ht="48">
      <c r="A685" s="21" t="s">
        <v>32</v>
      </c>
      <c r="B685" s="18" t="s">
        <v>121</v>
      </c>
      <c r="C685" s="18" t="s">
        <v>19</v>
      </c>
      <c r="D685" s="18" t="s">
        <v>578</v>
      </c>
      <c r="E685" s="18"/>
      <c r="F685" s="20">
        <f t="shared" ref="F685:W685" si="479">F686</f>
        <v>11286000</v>
      </c>
      <c r="G685" s="20">
        <f t="shared" si="479"/>
        <v>0</v>
      </c>
      <c r="H685" s="20">
        <f t="shared" si="479"/>
        <v>0</v>
      </c>
      <c r="I685" s="20">
        <f t="shared" si="479"/>
        <v>0</v>
      </c>
      <c r="J685" s="20">
        <f t="shared" si="479"/>
        <v>11286000</v>
      </c>
      <c r="K685" s="20">
        <f t="shared" si="479"/>
        <v>0</v>
      </c>
      <c r="L685" s="20">
        <f t="shared" si="479"/>
        <v>11286000</v>
      </c>
      <c r="M685" s="20">
        <f t="shared" si="479"/>
        <v>0</v>
      </c>
      <c r="N685" s="20">
        <f t="shared" si="479"/>
        <v>0</v>
      </c>
      <c r="O685" s="20">
        <f t="shared" si="479"/>
        <v>0</v>
      </c>
      <c r="P685" s="20">
        <f t="shared" si="479"/>
        <v>11286000</v>
      </c>
      <c r="Q685" s="20">
        <f t="shared" si="479"/>
        <v>0</v>
      </c>
      <c r="R685" s="20">
        <f t="shared" si="479"/>
        <v>11286000</v>
      </c>
      <c r="S685" s="20">
        <f t="shared" si="479"/>
        <v>0</v>
      </c>
      <c r="T685" s="20">
        <f t="shared" si="479"/>
        <v>0</v>
      </c>
      <c r="U685" s="20">
        <f t="shared" si="479"/>
        <v>0</v>
      </c>
      <c r="V685" s="20">
        <f t="shared" si="479"/>
        <v>11286000</v>
      </c>
      <c r="W685" s="20">
        <f t="shared" si="479"/>
        <v>0</v>
      </c>
      <c r="X685" s="15"/>
    </row>
    <row r="686" spans="1:24" ht="24">
      <c r="A686" s="21" t="s">
        <v>138</v>
      </c>
      <c r="B686" s="18" t="s">
        <v>121</v>
      </c>
      <c r="C686" s="18" t="s">
        <v>19</v>
      </c>
      <c r="D686" s="18" t="s">
        <v>578</v>
      </c>
      <c r="E686" s="18" t="s">
        <v>471</v>
      </c>
      <c r="F686" s="20">
        <f>'[1]4.ведомства'!G379</f>
        <v>11286000</v>
      </c>
      <c r="G686" s="20">
        <f>'[1]4.ведомства'!H379</f>
        <v>0</v>
      </c>
      <c r="H686" s="20">
        <f>'[1]4.ведомства'!I379</f>
        <v>0</v>
      </c>
      <c r="I686" s="20">
        <f>'[1]4.ведомства'!J379</f>
        <v>0</v>
      </c>
      <c r="J686" s="20">
        <f>'[1]4.ведомства'!K379</f>
        <v>11286000</v>
      </c>
      <c r="K686" s="20">
        <f>'[1]4.ведомства'!L379</f>
        <v>0</v>
      </c>
      <c r="L686" s="20">
        <f>'[1]4.ведомства'!M379</f>
        <v>11286000</v>
      </c>
      <c r="M686" s="20">
        <f>'[1]4.ведомства'!N379</f>
        <v>0</v>
      </c>
      <c r="N686" s="20">
        <f>'[1]4.ведомства'!O379</f>
        <v>0</v>
      </c>
      <c r="O686" s="20">
        <f>'[1]4.ведомства'!P379</f>
        <v>0</v>
      </c>
      <c r="P686" s="20">
        <f>'[1]4.ведомства'!Q379</f>
        <v>11286000</v>
      </c>
      <c r="Q686" s="20">
        <f>'[1]4.ведомства'!R379</f>
        <v>0</v>
      </c>
      <c r="R686" s="20">
        <f>'[1]4.ведомства'!S379</f>
        <v>11286000</v>
      </c>
      <c r="S686" s="20">
        <f>'[1]4.ведомства'!T379</f>
        <v>0</v>
      </c>
      <c r="T686" s="20">
        <f>'[1]4.ведомства'!U379</f>
        <v>0</v>
      </c>
      <c r="U686" s="20">
        <f>'[1]4.ведомства'!V379</f>
        <v>0</v>
      </c>
      <c r="V686" s="20">
        <f>'[1]4.ведомства'!W379</f>
        <v>11286000</v>
      </c>
      <c r="W686" s="20">
        <f>'[1]4.ведомства'!X379</f>
        <v>0</v>
      </c>
      <c r="X686" s="15"/>
    </row>
    <row r="687" spans="1:24" ht="24" hidden="1">
      <c r="A687" s="21" t="s">
        <v>604</v>
      </c>
      <c r="B687" s="18" t="s">
        <v>121</v>
      </c>
      <c r="C687" s="18" t="s">
        <v>19</v>
      </c>
      <c r="D687" s="18" t="s">
        <v>605</v>
      </c>
      <c r="E687" s="18"/>
      <c r="F687" s="20">
        <f>F688</f>
        <v>0</v>
      </c>
      <c r="G687" s="20">
        <f t="shared" ref="G687:W687" si="480">G688</f>
        <v>0</v>
      </c>
      <c r="H687" s="20">
        <f t="shared" si="480"/>
        <v>0</v>
      </c>
      <c r="I687" s="20">
        <f t="shared" si="480"/>
        <v>0</v>
      </c>
      <c r="J687" s="20">
        <f t="shared" si="480"/>
        <v>0</v>
      </c>
      <c r="K687" s="20">
        <f t="shared" si="480"/>
        <v>0</v>
      </c>
      <c r="L687" s="20">
        <f t="shared" si="480"/>
        <v>0</v>
      </c>
      <c r="M687" s="20">
        <f t="shared" si="480"/>
        <v>0</v>
      </c>
      <c r="N687" s="20">
        <f t="shared" si="480"/>
        <v>0</v>
      </c>
      <c r="O687" s="20">
        <f t="shared" si="480"/>
        <v>0</v>
      </c>
      <c r="P687" s="20">
        <f t="shared" si="480"/>
        <v>0</v>
      </c>
      <c r="Q687" s="20">
        <f t="shared" si="480"/>
        <v>0</v>
      </c>
      <c r="R687" s="20">
        <f t="shared" si="480"/>
        <v>0</v>
      </c>
      <c r="S687" s="20">
        <f t="shared" si="480"/>
        <v>0</v>
      </c>
      <c r="T687" s="20">
        <f t="shared" si="480"/>
        <v>0</v>
      </c>
      <c r="U687" s="20">
        <f t="shared" si="480"/>
        <v>0</v>
      </c>
      <c r="V687" s="20">
        <f t="shared" si="480"/>
        <v>0</v>
      </c>
      <c r="W687" s="20">
        <f t="shared" si="480"/>
        <v>0</v>
      </c>
      <c r="X687" s="15"/>
    </row>
    <row r="688" spans="1:24" ht="24" hidden="1">
      <c r="A688" s="21" t="s">
        <v>138</v>
      </c>
      <c r="B688" s="18" t="s">
        <v>121</v>
      </c>
      <c r="C688" s="18" t="s">
        <v>19</v>
      </c>
      <c r="D688" s="18" t="s">
        <v>605</v>
      </c>
      <c r="E688" s="18" t="s">
        <v>471</v>
      </c>
      <c r="F688" s="20">
        <f>'[1]4.ведомства'!G381</f>
        <v>0</v>
      </c>
      <c r="G688" s="20">
        <f>'[1]4.ведомства'!H381</f>
        <v>0</v>
      </c>
      <c r="H688" s="20">
        <f>'[1]4.ведомства'!I381</f>
        <v>0</v>
      </c>
      <c r="I688" s="20">
        <f>'[1]4.ведомства'!J381</f>
        <v>0</v>
      </c>
      <c r="J688" s="20">
        <f>'[1]4.ведомства'!K381</f>
        <v>0</v>
      </c>
      <c r="K688" s="20">
        <f>'[1]4.ведомства'!L381</f>
        <v>0</v>
      </c>
      <c r="L688" s="20">
        <f>'[1]4.ведомства'!M381</f>
        <v>0</v>
      </c>
      <c r="M688" s="20">
        <f>'[1]4.ведомства'!N381</f>
        <v>0</v>
      </c>
      <c r="N688" s="20">
        <f>'[1]4.ведомства'!O381</f>
        <v>0</v>
      </c>
      <c r="O688" s="20">
        <f>'[1]4.ведомства'!P381</f>
        <v>0</v>
      </c>
      <c r="P688" s="20">
        <f>'[1]4.ведомства'!Q381</f>
        <v>0</v>
      </c>
      <c r="Q688" s="20">
        <f>'[1]4.ведомства'!R381</f>
        <v>0</v>
      </c>
      <c r="R688" s="20">
        <f>'[1]4.ведомства'!S381</f>
        <v>0</v>
      </c>
      <c r="S688" s="20">
        <f>'[1]4.ведомства'!T381</f>
        <v>0</v>
      </c>
      <c r="T688" s="20">
        <f>'[1]4.ведомства'!U381</f>
        <v>0</v>
      </c>
      <c r="U688" s="20">
        <f>'[1]4.ведомства'!V381</f>
        <v>0</v>
      </c>
      <c r="V688" s="20">
        <f>'[1]4.ведомства'!W381</f>
        <v>0</v>
      </c>
      <c r="W688" s="20">
        <f>'[1]4.ведомства'!X381</f>
        <v>0</v>
      </c>
      <c r="X688" s="15"/>
    </row>
    <row r="689" spans="1:24" ht="36">
      <c r="A689" s="21" t="s">
        <v>585</v>
      </c>
      <c r="B689" s="18" t="s">
        <v>121</v>
      </c>
      <c r="C689" s="18" t="s">
        <v>19</v>
      </c>
      <c r="D689" s="18" t="s">
        <v>586</v>
      </c>
      <c r="E689" s="19"/>
      <c r="F689" s="20">
        <f t="shared" ref="F689:W689" si="481">F690</f>
        <v>930659800</v>
      </c>
      <c r="G689" s="20">
        <f t="shared" si="481"/>
        <v>930659800</v>
      </c>
      <c r="H689" s="20">
        <f t="shared" si="481"/>
        <v>0</v>
      </c>
      <c r="I689" s="20">
        <f t="shared" si="481"/>
        <v>0</v>
      </c>
      <c r="J689" s="20">
        <f t="shared" si="481"/>
        <v>930659800</v>
      </c>
      <c r="K689" s="20">
        <f t="shared" si="481"/>
        <v>930659800</v>
      </c>
      <c r="L689" s="20">
        <f t="shared" si="481"/>
        <v>937253500</v>
      </c>
      <c r="M689" s="20">
        <f t="shared" si="481"/>
        <v>937253500</v>
      </c>
      <c r="N689" s="20">
        <f t="shared" si="481"/>
        <v>0</v>
      </c>
      <c r="O689" s="20">
        <f t="shared" si="481"/>
        <v>0</v>
      </c>
      <c r="P689" s="20">
        <f t="shared" si="481"/>
        <v>937253500</v>
      </c>
      <c r="Q689" s="20">
        <f t="shared" si="481"/>
        <v>937253500</v>
      </c>
      <c r="R689" s="20">
        <f t="shared" si="481"/>
        <v>935300400</v>
      </c>
      <c r="S689" s="20">
        <f t="shared" si="481"/>
        <v>935300400</v>
      </c>
      <c r="T689" s="20">
        <f t="shared" si="481"/>
        <v>0</v>
      </c>
      <c r="U689" s="20">
        <f t="shared" si="481"/>
        <v>0</v>
      </c>
      <c r="V689" s="20">
        <f t="shared" si="481"/>
        <v>935300400</v>
      </c>
      <c r="W689" s="20">
        <f t="shared" si="481"/>
        <v>935300400</v>
      </c>
      <c r="X689" s="15"/>
    </row>
    <row r="690" spans="1:24" ht="24">
      <c r="A690" s="21" t="s">
        <v>138</v>
      </c>
      <c r="B690" s="18" t="s">
        <v>121</v>
      </c>
      <c r="C690" s="18" t="s">
        <v>19</v>
      </c>
      <c r="D690" s="18" t="s">
        <v>586</v>
      </c>
      <c r="E690" s="19">
        <v>600</v>
      </c>
      <c r="F690" s="20">
        <f>'[1]4.ведомства'!G383</f>
        <v>930659800</v>
      </c>
      <c r="G690" s="20">
        <f>'[1]4.ведомства'!H383</f>
        <v>930659800</v>
      </c>
      <c r="H690" s="20">
        <f>'[1]4.ведомства'!I383</f>
        <v>0</v>
      </c>
      <c r="I690" s="20">
        <f>'[1]4.ведомства'!J383</f>
        <v>0</v>
      </c>
      <c r="J690" s="20">
        <f>'[1]4.ведомства'!K383</f>
        <v>930659800</v>
      </c>
      <c r="K690" s="20">
        <f>'[1]4.ведомства'!L383</f>
        <v>930659800</v>
      </c>
      <c r="L690" s="20">
        <f>'[1]4.ведомства'!M383</f>
        <v>937253500</v>
      </c>
      <c r="M690" s="20">
        <f>'[1]4.ведомства'!N383</f>
        <v>937253500</v>
      </c>
      <c r="N690" s="20">
        <f>'[1]4.ведомства'!O383</f>
        <v>0</v>
      </c>
      <c r="O690" s="20">
        <f>'[1]4.ведомства'!P383</f>
        <v>0</v>
      </c>
      <c r="P690" s="20">
        <f>'[1]4.ведомства'!Q383</f>
        <v>937253500</v>
      </c>
      <c r="Q690" s="20">
        <f>'[1]4.ведомства'!R383</f>
        <v>937253500</v>
      </c>
      <c r="R690" s="20">
        <f>'[1]4.ведомства'!S383</f>
        <v>935300400</v>
      </c>
      <c r="S690" s="20">
        <f>'[1]4.ведомства'!T383</f>
        <v>935300400</v>
      </c>
      <c r="T690" s="20">
        <f>'[1]4.ведомства'!U383</f>
        <v>0</v>
      </c>
      <c r="U690" s="20">
        <f>'[1]4.ведомства'!V383</f>
        <v>0</v>
      </c>
      <c r="V690" s="20">
        <f>'[1]4.ведомства'!W383</f>
        <v>935300400</v>
      </c>
      <c r="W690" s="20">
        <f>'[1]4.ведомства'!X383</f>
        <v>935300400</v>
      </c>
      <c r="X690" s="15"/>
    </row>
    <row r="691" spans="1:24" ht="96">
      <c r="A691" s="21" t="s">
        <v>606</v>
      </c>
      <c r="B691" s="18" t="s">
        <v>121</v>
      </c>
      <c r="C691" s="18" t="s">
        <v>19</v>
      </c>
      <c r="D691" s="18" t="s">
        <v>607</v>
      </c>
      <c r="E691" s="19"/>
      <c r="F691" s="20">
        <f>F692</f>
        <v>999400</v>
      </c>
      <c r="G691" s="20">
        <f t="shared" ref="G691:W691" si="482">G692</f>
        <v>999400</v>
      </c>
      <c r="H691" s="20">
        <f t="shared" si="482"/>
        <v>0</v>
      </c>
      <c r="I691" s="20">
        <f t="shared" si="482"/>
        <v>0</v>
      </c>
      <c r="J691" s="20">
        <f t="shared" si="482"/>
        <v>999400</v>
      </c>
      <c r="K691" s="20">
        <f t="shared" si="482"/>
        <v>999400</v>
      </c>
      <c r="L691" s="20">
        <f t="shared" si="482"/>
        <v>999400</v>
      </c>
      <c r="M691" s="20">
        <f t="shared" si="482"/>
        <v>999400</v>
      </c>
      <c r="N691" s="20">
        <f t="shared" si="482"/>
        <v>0</v>
      </c>
      <c r="O691" s="20">
        <f t="shared" si="482"/>
        <v>0</v>
      </c>
      <c r="P691" s="20">
        <f t="shared" si="482"/>
        <v>999400</v>
      </c>
      <c r="Q691" s="20">
        <f t="shared" si="482"/>
        <v>999400</v>
      </c>
      <c r="R691" s="20">
        <f t="shared" si="482"/>
        <v>999400</v>
      </c>
      <c r="S691" s="20">
        <f t="shared" si="482"/>
        <v>999400</v>
      </c>
      <c r="T691" s="20">
        <f t="shared" si="482"/>
        <v>0</v>
      </c>
      <c r="U691" s="20">
        <f t="shared" si="482"/>
        <v>0</v>
      </c>
      <c r="V691" s="20">
        <f t="shared" si="482"/>
        <v>999400</v>
      </c>
      <c r="W691" s="20">
        <f t="shared" si="482"/>
        <v>999400</v>
      </c>
      <c r="X691" s="15"/>
    </row>
    <row r="692" spans="1:24" ht="24">
      <c r="A692" s="21" t="s">
        <v>138</v>
      </c>
      <c r="B692" s="18" t="s">
        <v>121</v>
      </c>
      <c r="C692" s="18" t="s">
        <v>19</v>
      </c>
      <c r="D692" s="18" t="s">
        <v>607</v>
      </c>
      <c r="E692" s="19">
        <v>600</v>
      </c>
      <c r="F692" s="20">
        <f>'[1]4.ведомства'!G385</f>
        <v>999400</v>
      </c>
      <c r="G692" s="20">
        <f>'[1]4.ведомства'!H385</f>
        <v>999400</v>
      </c>
      <c r="H692" s="20">
        <f>'[1]4.ведомства'!I385</f>
        <v>0</v>
      </c>
      <c r="I692" s="20">
        <f>'[1]4.ведомства'!J385</f>
        <v>0</v>
      </c>
      <c r="J692" s="20">
        <f>'[1]4.ведомства'!K385</f>
        <v>999400</v>
      </c>
      <c r="K692" s="20">
        <f>'[1]4.ведомства'!L385</f>
        <v>999400</v>
      </c>
      <c r="L692" s="20">
        <f>'[1]4.ведомства'!M385</f>
        <v>999400</v>
      </c>
      <c r="M692" s="20">
        <f>'[1]4.ведомства'!N385</f>
        <v>999400</v>
      </c>
      <c r="N692" s="20">
        <f>'[1]4.ведомства'!O385</f>
        <v>0</v>
      </c>
      <c r="O692" s="20">
        <f>'[1]4.ведомства'!P385</f>
        <v>0</v>
      </c>
      <c r="P692" s="20">
        <f>'[1]4.ведомства'!Q385</f>
        <v>999400</v>
      </c>
      <c r="Q692" s="20">
        <f>'[1]4.ведомства'!R385</f>
        <v>999400</v>
      </c>
      <c r="R692" s="20">
        <f>'[1]4.ведомства'!S385</f>
        <v>999400</v>
      </c>
      <c r="S692" s="20">
        <f>'[1]4.ведомства'!T385</f>
        <v>999400</v>
      </c>
      <c r="T692" s="20">
        <f>'[1]4.ведомства'!U385</f>
        <v>0</v>
      </c>
      <c r="U692" s="20">
        <f>'[1]4.ведомства'!V385</f>
        <v>0</v>
      </c>
      <c r="V692" s="20">
        <f>'[1]4.ведомства'!W385</f>
        <v>999400</v>
      </c>
      <c r="W692" s="20">
        <f>'[1]4.ведомства'!X385</f>
        <v>999400</v>
      </c>
      <c r="X692" s="15"/>
    </row>
    <row r="693" spans="1:24" ht="60">
      <c r="A693" s="42" t="s">
        <v>608</v>
      </c>
      <c r="B693" s="18" t="s">
        <v>121</v>
      </c>
      <c r="C693" s="18" t="s">
        <v>19</v>
      </c>
      <c r="D693" s="18" t="s">
        <v>609</v>
      </c>
      <c r="E693" s="19"/>
      <c r="F693" s="20">
        <f>F694</f>
        <v>3144600</v>
      </c>
      <c r="G693" s="20">
        <f t="shared" ref="G693:W693" si="483">G694</f>
        <v>3144600</v>
      </c>
      <c r="H693" s="20">
        <f t="shared" si="483"/>
        <v>0</v>
      </c>
      <c r="I693" s="20">
        <f t="shared" si="483"/>
        <v>0</v>
      </c>
      <c r="J693" s="20">
        <f t="shared" si="483"/>
        <v>3144600</v>
      </c>
      <c r="K693" s="20">
        <f t="shared" si="483"/>
        <v>3144600</v>
      </c>
      <c r="L693" s="20">
        <f t="shared" si="483"/>
        <v>0</v>
      </c>
      <c r="M693" s="20">
        <f t="shared" si="483"/>
        <v>0</v>
      </c>
      <c r="N693" s="20">
        <f t="shared" si="483"/>
        <v>0</v>
      </c>
      <c r="O693" s="20">
        <f t="shared" si="483"/>
        <v>0</v>
      </c>
      <c r="P693" s="20">
        <f t="shared" si="483"/>
        <v>0</v>
      </c>
      <c r="Q693" s="20">
        <f t="shared" si="483"/>
        <v>0</v>
      </c>
      <c r="R693" s="20">
        <f t="shared" si="483"/>
        <v>0</v>
      </c>
      <c r="S693" s="20">
        <f t="shared" si="483"/>
        <v>0</v>
      </c>
      <c r="T693" s="20">
        <f t="shared" si="483"/>
        <v>0</v>
      </c>
      <c r="U693" s="20">
        <f t="shared" si="483"/>
        <v>0</v>
      </c>
      <c r="V693" s="20">
        <f t="shared" si="483"/>
        <v>0</v>
      </c>
      <c r="W693" s="20">
        <f t="shared" si="483"/>
        <v>0</v>
      </c>
      <c r="X693" s="15"/>
    </row>
    <row r="694" spans="1:24" ht="24">
      <c r="A694" s="21" t="s">
        <v>138</v>
      </c>
      <c r="B694" s="18" t="s">
        <v>121</v>
      </c>
      <c r="C694" s="18" t="s">
        <v>19</v>
      </c>
      <c r="D694" s="18" t="s">
        <v>609</v>
      </c>
      <c r="E694" s="19">
        <v>600</v>
      </c>
      <c r="F694" s="20">
        <f>'[1]4.ведомства'!G387</f>
        <v>3144600</v>
      </c>
      <c r="G694" s="20">
        <f>'[1]4.ведомства'!H387</f>
        <v>3144600</v>
      </c>
      <c r="H694" s="20">
        <f>'[1]4.ведомства'!I387</f>
        <v>0</v>
      </c>
      <c r="I694" s="20">
        <f>'[1]4.ведомства'!J387</f>
        <v>0</v>
      </c>
      <c r="J694" s="20">
        <f>'[1]4.ведомства'!K387</f>
        <v>3144600</v>
      </c>
      <c r="K694" s="20">
        <f>'[1]4.ведомства'!L387</f>
        <v>3144600</v>
      </c>
      <c r="L694" s="20">
        <f>'[1]4.ведомства'!M387</f>
        <v>0</v>
      </c>
      <c r="M694" s="20">
        <f>'[1]4.ведомства'!N387</f>
        <v>0</v>
      </c>
      <c r="N694" s="20">
        <f>'[1]4.ведомства'!O387</f>
        <v>0</v>
      </c>
      <c r="O694" s="20">
        <f>'[1]4.ведомства'!P387</f>
        <v>0</v>
      </c>
      <c r="P694" s="20">
        <f>'[1]4.ведомства'!Q387</f>
        <v>0</v>
      </c>
      <c r="Q694" s="20">
        <f>'[1]4.ведомства'!R387</f>
        <v>0</v>
      </c>
      <c r="R694" s="20">
        <f>'[1]4.ведомства'!S387</f>
        <v>0</v>
      </c>
      <c r="S694" s="20">
        <f>'[1]4.ведомства'!T387</f>
        <v>0</v>
      </c>
      <c r="T694" s="20">
        <f>'[1]4.ведомства'!U387</f>
        <v>0</v>
      </c>
      <c r="U694" s="20">
        <f>'[1]4.ведомства'!V387</f>
        <v>0</v>
      </c>
      <c r="V694" s="20">
        <f>'[1]4.ведомства'!W387</f>
        <v>0</v>
      </c>
      <c r="W694" s="20">
        <f>'[1]4.ведомства'!X387</f>
        <v>0</v>
      </c>
      <c r="X694" s="15"/>
    </row>
    <row r="695" spans="1:24" ht="24" hidden="1">
      <c r="A695" s="21" t="s">
        <v>610</v>
      </c>
      <c r="B695" s="18" t="s">
        <v>121</v>
      </c>
      <c r="C695" s="18" t="s">
        <v>19</v>
      </c>
      <c r="D695" s="18" t="s">
        <v>611</v>
      </c>
      <c r="E695" s="18"/>
      <c r="F695" s="20">
        <f>F696</f>
        <v>0</v>
      </c>
      <c r="G695" s="20">
        <f t="shared" ref="G695:W695" si="484">G696</f>
        <v>0</v>
      </c>
      <c r="H695" s="20">
        <f t="shared" si="484"/>
        <v>0</v>
      </c>
      <c r="I695" s="20">
        <f t="shared" si="484"/>
        <v>0</v>
      </c>
      <c r="J695" s="20">
        <f t="shared" si="484"/>
        <v>0</v>
      </c>
      <c r="K695" s="20">
        <f t="shared" si="484"/>
        <v>0</v>
      </c>
      <c r="L695" s="20">
        <f t="shared" si="484"/>
        <v>0</v>
      </c>
      <c r="M695" s="20">
        <f t="shared" si="484"/>
        <v>0</v>
      </c>
      <c r="N695" s="20">
        <f t="shared" si="484"/>
        <v>0</v>
      </c>
      <c r="O695" s="20">
        <f t="shared" si="484"/>
        <v>0</v>
      </c>
      <c r="P695" s="20">
        <f t="shared" si="484"/>
        <v>0</v>
      </c>
      <c r="Q695" s="20">
        <f t="shared" si="484"/>
        <v>0</v>
      </c>
      <c r="R695" s="20">
        <f t="shared" si="484"/>
        <v>0</v>
      </c>
      <c r="S695" s="20">
        <f t="shared" si="484"/>
        <v>0</v>
      </c>
      <c r="T695" s="20">
        <f t="shared" si="484"/>
        <v>0</v>
      </c>
      <c r="U695" s="20">
        <f t="shared" si="484"/>
        <v>0</v>
      </c>
      <c r="V695" s="20">
        <f t="shared" si="484"/>
        <v>0</v>
      </c>
      <c r="W695" s="20">
        <f t="shared" si="484"/>
        <v>0</v>
      </c>
      <c r="X695" s="15"/>
    </row>
    <row r="696" spans="1:24" ht="24" hidden="1">
      <c r="A696" s="21" t="s">
        <v>138</v>
      </c>
      <c r="B696" s="18" t="s">
        <v>121</v>
      </c>
      <c r="C696" s="18" t="s">
        <v>19</v>
      </c>
      <c r="D696" s="18" t="s">
        <v>611</v>
      </c>
      <c r="E696" s="18" t="s">
        <v>471</v>
      </c>
      <c r="F696" s="20">
        <f>'[1]4.ведомства'!G389</f>
        <v>0</v>
      </c>
      <c r="G696" s="20">
        <f>'[1]4.ведомства'!H389</f>
        <v>0</v>
      </c>
      <c r="H696" s="20">
        <f>'[1]4.ведомства'!I389</f>
        <v>0</v>
      </c>
      <c r="I696" s="20">
        <f>'[1]4.ведомства'!J389</f>
        <v>0</v>
      </c>
      <c r="J696" s="20">
        <f>'[1]4.ведомства'!K389</f>
        <v>0</v>
      </c>
      <c r="K696" s="20">
        <f>'[1]4.ведомства'!L389</f>
        <v>0</v>
      </c>
      <c r="L696" s="20">
        <f>'[1]4.ведомства'!M389</f>
        <v>0</v>
      </c>
      <c r="M696" s="20">
        <f>'[1]4.ведомства'!N389</f>
        <v>0</v>
      </c>
      <c r="N696" s="20">
        <f>'[1]4.ведомства'!O389</f>
        <v>0</v>
      </c>
      <c r="O696" s="20">
        <f>'[1]4.ведомства'!P389</f>
        <v>0</v>
      </c>
      <c r="P696" s="20">
        <f>'[1]4.ведомства'!Q389</f>
        <v>0</v>
      </c>
      <c r="Q696" s="20">
        <f>'[1]4.ведомства'!R389</f>
        <v>0</v>
      </c>
      <c r="R696" s="20">
        <f>'[1]4.ведомства'!S389</f>
        <v>0</v>
      </c>
      <c r="S696" s="20">
        <f>'[1]4.ведомства'!T389</f>
        <v>0</v>
      </c>
      <c r="T696" s="20">
        <f>'[1]4.ведомства'!U389</f>
        <v>0</v>
      </c>
      <c r="U696" s="20">
        <f>'[1]4.ведомства'!V389</f>
        <v>0</v>
      </c>
      <c r="V696" s="20">
        <f>'[1]4.ведомства'!W389</f>
        <v>0</v>
      </c>
      <c r="W696" s="20">
        <f>'[1]4.ведомства'!X389</f>
        <v>0</v>
      </c>
      <c r="X696" s="15"/>
    </row>
    <row r="697" spans="1:24" ht="36">
      <c r="A697" s="22" t="s">
        <v>156</v>
      </c>
      <c r="B697" s="18" t="s">
        <v>121</v>
      </c>
      <c r="C697" s="18" t="s">
        <v>19</v>
      </c>
      <c r="D697" s="18" t="s">
        <v>595</v>
      </c>
      <c r="E697" s="19"/>
      <c r="F697" s="20">
        <f t="shared" ref="F697:W697" si="485">F698</f>
        <v>179703359.86000001</v>
      </c>
      <c r="G697" s="20">
        <f t="shared" si="485"/>
        <v>0</v>
      </c>
      <c r="H697" s="20">
        <f t="shared" si="485"/>
        <v>0</v>
      </c>
      <c r="I697" s="20">
        <f t="shared" si="485"/>
        <v>0</v>
      </c>
      <c r="J697" s="20">
        <f t="shared" si="485"/>
        <v>179703359.86000001</v>
      </c>
      <c r="K697" s="20">
        <f t="shared" si="485"/>
        <v>0</v>
      </c>
      <c r="L697" s="20">
        <f t="shared" si="485"/>
        <v>183950433.91</v>
      </c>
      <c r="M697" s="20">
        <f t="shared" si="485"/>
        <v>0</v>
      </c>
      <c r="N697" s="20">
        <f t="shared" si="485"/>
        <v>0</v>
      </c>
      <c r="O697" s="20">
        <f t="shared" si="485"/>
        <v>0</v>
      </c>
      <c r="P697" s="20">
        <f t="shared" si="485"/>
        <v>183950433.91</v>
      </c>
      <c r="Q697" s="20">
        <f t="shared" si="485"/>
        <v>0</v>
      </c>
      <c r="R697" s="20">
        <f t="shared" si="485"/>
        <v>130950433.91</v>
      </c>
      <c r="S697" s="20">
        <f t="shared" si="485"/>
        <v>0</v>
      </c>
      <c r="T697" s="20">
        <f t="shared" si="485"/>
        <v>0</v>
      </c>
      <c r="U697" s="20">
        <f t="shared" si="485"/>
        <v>0</v>
      </c>
      <c r="V697" s="20">
        <f t="shared" si="485"/>
        <v>130950433.91</v>
      </c>
      <c r="W697" s="20">
        <f t="shared" si="485"/>
        <v>0</v>
      </c>
      <c r="X697" s="15"/>
    </row>
    <row r="698" spans="1:24" ht="24">
      <c r="A698" s="21" t="s">
        <v>138</v>
      </c>
      <c r="B698" s="18" t="s">
        <v>121</v>
      </c>
      <c r="C698" s="18" t="s">
        <v>19</v>
      </c>
      <c r="D698" s="18" t="s">
        <v>595</v>
      </c>
      <c r="E698" s="19">
        <v>600</v>
      </c>
      <c r="F698" s="20">
        <f>'[1]4.ведомства'!G391</f>
        <v>179703359.86000001</v>
      </c>
      <c r="G698" s="20">
        <f>'[1]4.ведомства'!H391</f>
        <v>0</v>
      </c>
      <c r="H698" s="20">
        <f>'[1]4.ведомства'!I391</f>
        <v>0</v>
      </c>
      <c r="I698" s="20">
        <f>'[1]4.ведомства'!J391</f>
        <v>0</v>
      </c>
      <c r="J698" s="20">
        <f>'[1]4.ведомства'!K391</f>
        <v>179703359.86000001</v>
      </c>
      <c r="K698" s="20">
        <f>'[1]4.ведомства'!L391</f>
        <v>0</v>
      </c>
      <c r="L698" s="20">
        <f>'[1]4.ведомства'!M391</f>
        <v>183950433.91</v>
      </c>
      <c r="M698" s="20">
        <f>'[1]4.ведомства'!N391</f>
        <v>0</v>
      </c>
      <c r="N698" s="20">
        <f>'[1]4.ведомства'!O391</f>
        <v>0</v>
      </c>
      <c r="O698" s="20">
        <f>'[1]4.ведомства'!P391</f>
        <v>0</v>
      </c>
      <c r="P698" s="20">
        <f>'[1]4.ведомства'!Q391</f>
        <v>183950433.91</v>
      </c>
      <c r="Q698" s="20">
        <f>'[1]4.ведомства'!R391</f>
        <v>0</v>
      </c>
      <c r="R698" s="20">
        <f>'[1]4.ведомства'!S391</f>
        <v>130950433.91</v>
      </c>
      <c r="S698" s="20">
        <f>'[1]4.ведомства'!T391</f>
        <v>0</v>
      </c>
      <c r="T698" s="20">
        <f>'[1]4.ведомства'!U391</f>
        <v>0</v>
      </c>
      <c r="U698" s="20">
        <f>'[1]4.ведомства'!V391</f>
        <v>0</v>
      </c>
      <c r="V698" s="20">
        <f>'[1]4.ведомства'!W391</f>
        <v>130950433.91</v>
      </c>
      <c r="W698" s="20">
        <f>'[1]4.ведомства'!X391</f>
        <v>0</v>
      </c>
      <c r="X698" s="15"/>
    </row>
    <row r="699" spans="1:24" ht="24" hidden="1">
      <c r="A699" s="21" t="s">
        <v>160</v>
      </c>
      <c r="B699" s="18" t="s">
        <v>121</v>
      </c>
      <c r="C699" s="18" t="s">
        <v>19</v>
      </c>
      <c r="D699" s="18" t="s">
        <v>596</v>
      </c>
      <c r="E699" s="19"/>
      <c r="F699" s="20">
        <f>F700</f>
        <v>0</v>
      </c>
      <c r="G699" s="20">
        <f t="shared" ref="G699:K699" si="486">G700</f>
        <v>0</v>
      </c>
      <c r="H699" s="20">
        <f t="shared" si="486"/>
        <v>0</v>
      </c>
      <c r="I699" s="20">
        <f t="shared" si="486"/>
        <v>0</v>
      </c>
      <c r="J699" s="20">
        <f t="shared" si="486"/>
        <v>0</v>
      </c>
      <c r="K699" s="20">
        <f t="shared" si="486"/>
        <v>0</v>
      </c>
      <c r="L699" s="20">
        <f>L700</f>
        <v>0</v>
      </c>
      <c r="M699" s="20">
        <f t="shared" ref="M699:Q699" si="487">M700</f>
        <v>0</v>
      </c>
      <c r="N699" s="20">
        <f t="shared" si="487"/>
        <v>0</v>
      </c>
      <c r="O699" s="20">
        <f t="shared" si="487"/>
        <v>0</v>
      </c>
      <c r="P699" s="20">
        <f t="shared" si="487"/>
        <v>0</v>
      </c>
      <c r="Q699" s="20">
        <f t="shared" si="487"/>
        <v>0</v>
      </c>
      <c r="R699" s="20">
        <f>R700</f>
        <v>0</v>
      </c>
      <c r="S699" s="20">
        <f t="shared" ref="S699:W699" si="488">S700</f>
        <v>0</v>
      </c>
      <c r="T699" s="20">
        <f t="shared" si="488"/>
        <v>0</v>
      </c>
      <c r="U699" s="20">
        <f t="shared" si="488"/>
        <v>0</v>
      </c>
      <c r="V699" s="20">
        <f t="shared" si="488"/>
        <v>0</v>
      </c>
      <c r="W699" s="20">
        <f t="shared" si="488"/>
        <v>0</v>
      </c>
      <c r="X699" s="15"/>
    </row>
    <row r="700" spans="1:24" ht="24" hidden="1">
      <c r="A700" s="21" t="s">
        <v>138</v>
      </c>
      <c r="B700" s="18" t="s">
        <v>121</v>
      </c>
      <c r="C700" s="18" t="s">
        <v>19</v>
      </c>
      <c r="D700" s="18" t="s">
        <v>596</v>
      </c>
      <c r="E700" s="19">
        <v>600</v>
      </c>
      <c r="F700" s="20">
        <f>'[1]4.ведомства'!G393</f>
        <v>0</v>
      </c>
      <c r="G700" s="20">
        <f>'[1]4.ведомства'!H393</f>
        <v>0</v>
      </c>
      <c r="H700" s="20">
        <f>'[1]4.ведомства'!I393</f>
        <v>0</v>
      </c>
      <c r="I700" s="20">
        <f>'[1]4.ведомства'!J393</f>
        <v>0</v>
      </c>
      <c r="J700" s="20">
        <f>'[1]4.ведомства'!K393</f>
        <v>0</v>
      </c>
      <c r="K700" s="20">
        <f>'[1]4.ведомства'!L393</f>
        <v>0</v>
      </c>
      <c r="L700" s="20">
        <f>'[1]4.ведомства'!M393</f>
        <v>0</v>
      </c>
      <c r="M700" s="20">
        <f>'[1]4.ведомства'!N393</f>
        <v>0</v>
      </c>
      <c r="N700" s="20">
        <f>'[1]4.ведомства'!O393</f>
        <v>0</v>
      </c>
      <c r="O700" s="20">
        <f>'[1]4.ведомства'!P393</f>
        <v>0</v>
      </c>
      <c r="P700" s="20">
        <f>'[1]4.ведомства'!Q393</f>
        <v>0</v>
      </c>
      <c r="Q700" s="20">
        <f>'[1]4.ведомства'!R393</f>
        <v>0</v>
      </c>
      <c r="R700" s="20">
        <f>'[1]4.ведомства'!S393</f>
        <v>0</v>
      </c>
      <c r="S700" s="20">
        <f>'[1]4.ведомства'!T393</f>
        <v>0</v>
      </c>
      <c r="T700" s="20">
        <f>'[1]4.ведомства'!U393</f>
        <v>0</v>
      </c>
      <c r="U700" s="20">
        <f>'[1]4.ведомства'!V393</f>
        <v>0</v>
      </c>
      <c r="V700" s="20">
        <f>'[1]4.ведомства'!W393</f>
        <v>0</v>
      </c>
      <c r="W700" s="20">
        <f>'[1]4.ведомства'!X393</f>
        <v>0</v>
      </c>
      <c r="X700" s="15"/>
    </row>
    <row r="701" spans="1:24" ht="24" hidden="1">
      <c r="A701" s="21" t="s">
        <v>162</v>
      </c>
      <c r="B701" s="18" t="s">
        <v>121</v>
      </c>
      <c r="C701" s="18" t="s">
        <v>19</v>
      </c>
      <c r="D701" s="18" t="s">
        <v>597</v>
      </c>
      <c r="E701" s="19"/>
      <c r="F701" s="20">
        <f>F702</f>
        <v>0</v>
      </c>
      <c r="G701" s="20">
        <f t="shared" ref="G701:W701" si="489">G702</f>
        <v>0</v>
      </c>
      <c r="H701" s="20">
        <f t="shared" si="489"/>
        <v>0</v>
      </c>
      <c r="I701" s="20">
        <f t="shared" si="489"/>
        <v>0</v>
      </c>
      <c r="J701" s="20">
        <f t="shared" si="489"/>
        <v>0</v>
      </c>
      <c r="K701" s="20">
        <f t="shared" si="489"/>
        <v>0</v>
      </c>
      <c r="L701" s="20">
        <f t="shared" si="489"/>
        <v>0</v>
      </c>
      <c r="M701" s="20">
        <f t="shared" si="489"/>
        <v>0</v>
      </c>
      <c r="N701" s="20">
        <f t="shared" si="489"/>
        <v>0</v>
      </c>
      <c r="O701" s="20">
        <f t="shared" si="489"/>
        <v>0</v>
      </c>
      <c r="P701" s="20">
        <f t="shared" si="489"/>
        <v>0</v>
      </c>
      <c r="Q701" s="20">
        <f t="shared" si="489"/>
        <v>0</v>
      </c>
      <c r="R701" s="20">
        <f t="shared" si="489"/>
        <v>0</v>
      </c>
      <c r="S701" s="20">
        <f t="shared" si="489"/>
        <v>0</v>
      </c>
      <c r="T701" s="20">
        <f t="shared" si="489"/>
        <v>0</v>
      </c>
      <c r="U701" s="20">
        <f t="shared" si="489"/>
        <v>0</v>
      </c>
      <c r="V701" s="20">
        <f t="shared" si="489"/>
        <v>0</v>
      </c>
      <c r="W701" s="20">
        <f t="shared" si="489"/>
        <v>0</v>
      </c>
      <c r="X701" s="15"/>
    </row>
    <row r="702" spans="1:24" ht="24" hidden="1">
      <c r="A702" s="21" t="s">
        <v>138</v>
      </c>
      <c r="B702" s="18" t="s">
        <v>121</v>
      </c>
      <c r="C702" s="18" t="s">
        <v>19</v>
      </c>
      <c r="D702" s="18" t="s">
        <v>597</v>
      </c>
      <c r="E702" s="19">
        <v>600</v>
      </c>
      <c r="F702" s="20">
        <f>'[1]4.ведомства'!G395</f>
        <v>0</v>
      </c>
      <c r="G702" s="20">
        <f>'[1]4.ведомства'!H395</f>
        <v>0</v>
      </c>
      <c r="H702" s="20">
        <f>'[1]4.ведомства'!I395</f>
        <v>0</v>
      </c>
      <c r="I702" s="20">
        <f>'[1]4.ведомства'!J395</f>
        <v>0</v>
      </c>
      <c r="J702" s="20">
        <f>'[1]4.ведомства'!K395</f>
        <v>0</v>
      </c>
      <c r="K702" s="20">
        <f>'[1]4.ведомства'!L395</f>
        <v>0</v>
      </c>
      <c r="L702" s="20">
        <f>'[1]4.ведомства'!M395</f>
        <v>0</v>
      </c>
      <c r="M702" s="20">
        <f>'[1]4.ведомства'!N395</f>
        <v>0</v>
      </c>
      <c r="N702" s="20">
        <f>'[1]4.ведомства'!O395</f>
        <v>0</v>
      </c>
      <c r="O702" s="20">
        <f>'[1]4.ведомства'!P395</f>
        <v>0</v>
      </c>
      <c r="P702" s="20">
        <f>'[1]4.ведомства'!Q395</f>
        <v>0</v>
      </c>
      <c r="Q702" s="20">
        <f>'[1]4.ведомства'!R395</f>
        <v>0</v>
      </c>
      <c r="R702" s="20">
        <f>'[1]4.ведомства'!S395</f>
        <v>0</v>
      </c>
      <c r="S702" s="20">
        <f>'[1]4.ведомства'!T395</f>
        <v>0</v>
      </c>
      <c r="T702" s="20">
        <f>'[1]4.ведомства'!U395</f>
        <v>0</v>
      </c>
      <c r="U702" s="20">
        <f>'[1]4.ведомства'!V395</f>
        <v>0</v>
      </c>
      <c r="V702" s="20">
        <f>'[1]4.ведомства'!W395</f>
        <v>0</v>
      </c>
      <c r="W702" s="20">
        <f>'[1]4.ведомства'!X395</f>
        <v>0</v>
      </c>
      <c r="X702" s="15"/>
    </row>
    <row r="703" spans="1:24">
      <c r="A703" s="21" t="s">
        <v>612</v>
      </c>
      <c r="B703" s="18" t="s">
        <v>121</v>
      </c>
      <c r="C703" s="18" t="s">
        <v>19</v>
      </c>
      <c r="D703" s="18" t="s">
        <v>613</v>
      </c>
      <c r="E703" s="19"/>
      <c r="F703" s="20">
        <f t="shared" ref="F703:W703" si="490">F704</f>
        <v>850000</v>
      </c>
      <c r="G703" s="20">
        <f t="shared" si="490"/>
        <v>0</v>
      </c>
      <c r="H703" s="20">
        <f t="shared" si="490"/>
        <v>0</v>
      </c>
      <c r="I703" s="20">
        <f t="shared" si="490"/>
        <v>0</v>
      </c>
      <c r="J703" s="20">
        <f t="shared" si="490"/>
        <v>850000</v>
      </c>
      <c r="K703" s="20">
        <f t="shared" si="490"/>
        <v>0</v>
      </c>
      <c r="L703" s="20">
        <f t="shared" si="490"/>
        <v>850000</v>
      </c>
      <c r="M703" s="20">
        <f t="shared" si="490"/>
        <v>0</v>
      </c>
      <c r="N703" s="20">
        <f t="shared" si="490"/>
        <v>0</v>
      </c>
      <c r="O703" s="20">
        <f t="shared" si="490"/>
        <v>0</v>
      </c>
      <c r="P703" s="20">
        <f t="shared" si="490"/>
        <v>850000</v>
      </c>
      <c r="Q703" s="20">
        <f t="shared" si="490"/>
        <v>0</v>
      </c>
      <c r="R703" s="20">
        <f t="shared" si="490"/>
        <v>850000</v>
      </c>
      <c r="S703" s="20">
        <f t="shared" si="490"/>
        <v>0</v>
      </c>
      <c r="T703" s="20">
        <f t="shared" si="490"/>
        <v>0</v>
      </c>
      <c r="U703" s="20">
        <f t="shared" si="490"/>
        <v>0</v>
      </c>
      <c r="V703" s="20">
        <f t="shared" si="490"/>
        <v>850000</v>
      </c>
      <c r="W703" s="20">
        <f t="shared" si="490"/>
        <v>0</v>
      </c>
      <c r="X703" s="15"/>
    </row>
    <row r="704" spans="1:24" ht="24">
      <c r="A704" s="21" t="s">
        <v>138</v>
      </c>
      <c r="B704" s="18" t="s">
        <v>121</v>
      </c>
      <c r="C704" s="18" t="s">
        <v>19</v>
      </c>
      <c r="D704" s="18" t="s">
        <v>613</v>
      </c>
      <c r="E704" s="19">
        <v>600</v>
      </c>
      <c r="F704" s="20">
        <f>'[1]4.ведомства'!G397</f>
        <v>850000</v>
      </c>
      <c r="G704" s="20">
        <f>'[1]4.ведомства'!H397</f>
        <v>0</v>
      </c>
      <c r="H704" s="20">
        <f>'[1]4.ведомства'!I397</f>
        <v>0</v>
      </c>
      <c r="I704" s="20">
        <f>'[1]4.ведомства'!J397</f>
        <v>0</v>
      </c>
      <c r="J704" s="20">
        <f>'[1]4.ведомства'!K397</f>
        <v>850000</v>
      </c>
      <c r="K704" s="20">
        <f>'[1]4.ведомства'!L397</f>
        <v>0</v>
      </c>
      <c r="L704" s="20">
        <f>'[1]4.ведомства'!M397</f>
        <v>850000</v>
      </c>
      <c r="M704" s="20">
        <f>'[1]4.ведомства'!N397</f>
        <v>0</v>
      </c>
      <c r="N704" s="20">
        <f>'[1]4.ведомства'!O397</f>
        <v>0</v>
      </c>
      <c r="O704" s="20">
        <f>'[1]4.ведомства'!P397</f>
        <v>0</v>
      </c>
      <c r="P704" s="20">
        <f>'[1]4.ведомства'!Q397</f>
        <v>850000</v>
      </c>
      <c r="Q704" s="20">
        <f>'[1]4.ведомства'!R397</f>
        <v>0</v>
      </c>
      <c r="R704" s="20">
        <f>'[1]4.ведомства'!S397</f>
        <v>850000</v>
      </c>
      <c r="S704" s="20">
        <f>'[1]4.ведомства'!T397</f>
        <v>0</v>
      </c>
      <c r="T704" s="20">
        <f>'[1]4.ведомства'!U397</f>
        <v>0</v>
      </c>
      <c r="U704" s="20">
        <f>'[1]4.ведомства'!V397</f>
        <v>0</v>
      </c>
      <c r="V704" s="20">
        <f>'[1]4.ведомства'!W397</f>
        <v>850000</v>
      </c>
      <c r="W704" s="20">
        <f>'[1]4.ведомства'!X397</f>
        <v>0</v>
      </c>
      <c r="X704" s="15"/>
    </row>
    <row r="705" spans="1:24" ht="36">
      <c r="A705" s="21" t="s">
        <v>598</v>
      </c>
      <c r="B705" s="18" t="s">
        <v>121</v>
      </c>
      <c r="C705" s="18" t="s">
        <v>19</v>
      </c>
      <c r="D705" s="18" t="s">
        <v>599</v>
      </c>
      <c r="E705" s="19"/>
      <c r="F705" s="20">
        <f>F706</f>
        <v>63147</v>
      </c>
      <c r="G705" s="20">
        <f t="shared" ref="G705:W706" si="491">G706</f>
        <v>0</v>
      </c>
      <c r="H705" s="20">
        <f t="shared" si="491"/>
        <v>0</v>
      </c>
      <c r="I705" s="20">
        <f t="shared" si="491"/>
        <v>0</v>
      </c>
      <c r="J705" s="20">
        <f t="shared" si="491"/>
        <v>63147</v>
      </c>
      <c r="K705" s="20">
        <f t="shared" si="491"/>
        <v>0</v>
      </c>
      <c r="L705" s="20">
        <f t="shared" si="491"/>
        <v>63147</v>
      </c>
      <c r="M705" s="20">
        <f t="shared" si="491"/>
        <v>0</v>
      </c>
      <c r="N705" s="20">
        <f t="shared" si="491"/>
        <v>0</v>
      </c>
      <c r="O705" s="20">
        <f t="shared" si="491"/>
        <v>0</v>
      </c>
      <c r="P705" s="20">
        <f t="shared" si="491"/>
        <v>63147</v>
      </c>
      <c r="Q705" s="20">
        <f t="shared" si="491"/>
        <v>0</v>
      </c>
      <c r="R705" s="20">
        <f t="shared" si="491"/>
        <v>63147</v>
      </c>
      <c r="S705" s="20">
        <f t="shared" si="491"/>
        <v>0</v>
      </c>
      <c r="T705" s="20">
        <f t="shared" si="491"/>
        <v>0</v>
      </c>
      <c r="U705" s="20">
        <f t="shared" si="491"/>
        <v>0</v>
      </c>
      <c r="V705" s="20">
        <f t="shared" si="491"/>
        <v>63147</v>
      </c>
      <c r="W705" s="20">
        <f t="shared" si="491"/>
        <v>0</v>
      </c>
      <c r="X705" s="15"/>
    </row>
    <row r="706" spans="1:24" ht="24">
      <c r="A706" s="21" t="s">
        <v>600</v>
      </c>
      <c r="B706" s="18" t="s">
        <v>121</v>
      </c>
      <c r="C706" s="18" t="s">
        <v>19</v>
      </c>
      <c r="D706" s="18" t="s">
        <v>601</v>
      </c>
      <c r="E706" s="19"/>
      <c r="F706" s="20">
        <f t="shared" ref="F706:K706" si="492">F707</f>
        <v>63147</v>
      </c>
      <c r="G706" s="20">
        <f t="shared" si="492"/>
        <v>0</v>
      </c>
      <c r="H706" s="20">
        <f t="shared" si="492"/>
        <v>0</v>
      </c>
      <c r="I706" s="20">
        <f t="shared" si="492"/>
        <v>0</v>
      </c>
      <c r="J706" s="20">
        <f t="shared" si="492"/>
        <v>63147</v>
      </c>
      <c r="K706" s="20">
        <f t="shared" si="492"/>
        <v>0</v>
      </c>
      <c r="L706" s="20">
        <f t="shared" si="491"/>
        <v>63147</v>
      </c>
      <c r="M706" s="20">
        <f t="shared" si="491"/>
        <v>0</v>
      </c>
      <c r="N706" s="20">
        <f t="shared" si="491"/>
        <v>0</v>
      </c>
      <c r="O706" s="20">
        <f t="shared" si="491"/>
        <v>0</v>
      </c>
      <c r="P706" s="20">
        <f t="shared" si="491"/>
        <v>63147</v>
      </c>
      <c r="Q706" s="20">
        <f t="shared" si="491"/>
        <v>0</v>
      </c>
      <c r="R706" s="20">
        <f t="shared" si="491"/>
        <v>63147</v>
      </c>
      <c r="S706" s="20">
        <f t="shared" si="491"/>
        <v>0</v>
      </c>
      <c r="T706" s="20">
        <f t="shared" si="491"/>
        <v>0</v>
      </c>
      <c r="U706" s="20">
        <f t="shared" si="491"/>
        <v>0</v>
      </c>
      <c r="V706" s="20">
        <f t="shared" si="491"/>
        <v>63147</v>
      </c>
      <c r="W706" s="20">
        <f t="shared" si="491"/>
        <v>0</v>
      </c>
      <c r="X706" s="15"/>
    </row>
    <row r="707" spans="1:24" ht="24">
      <c r="A707" s="21" t="s">
        <v>138</v>
      </c>
      <c r="B707" s="18" t="s">
        <v>121</v>
      </c>
      <c r="C707" s="18" t="s">
        <v>19</v>
      </c>
      <c r="D707" s="18" t="s">
        <v>601</v>
      </c>
      <c r="E707" s="19">
        <v>600</v>
      </c>
      <c r="F707" s="20">
        <f>'[1]4.ведомства'!G400</f>
        <v>63147</v>
      </c>
      <c r="G707" s="20">
        <f>'[1]4.ведомства'!H400</f>
        <v>0</v>
      </c>
      <c r="H707" s="20">
        <f>'[1]4.ведомства'!I400</f>
        <v>0</v>
      </c>
      <c r="I707" s="20">
        <f>'[1]4.ведомства'!J400</f>
        <v>0</v>
      </c>
      <c r="J707" s="20">
        <f>'[1]4.ведомства'!K400</f>
        <v>63147</v>
      </c>
      <c r="K707" s="20">
        <f>'[1]4.ведомства'!L400</f>
        <v>0</v>
      </c>
      <c r="L707" s="20">
        <f>'[1]4.ведомства'!M400</f>
        <v>63147</v>
      </c>
      <c r="M707" s="20">
        <f>'[1]4.ведомства'!N400</f>
        <v>0</v>
      </c>
      <c r="N707" s="20">
        <f>'[1]4.ведомства'!O400</f>
        <v>0</v>
      </c>
      <c r="O707" s="20">
        <f>'[1]4.ведомства'!P400</f>
        <v>0</v>
      </c>
      <c r="P707" s="20">
        <f>'[1]4.ведомства'!Q400</f>
        <v>63147</v>
      </c>
      <c r="Q707" s="20">
        <f>'[1]4.ведомства'!R400</f>
        <v>0</v>
      </c>
      <c r="R707" s="20">
        <f>'[1]4.ведомства'!S400</f>
        <v>63147</v>
      </c>
      <c r="S707" s="20">
        <f>'[1]4.ведомства'!T400</f>
        <v>0</v>
      </c>
      <c r="T707" s="20">
        <f>'[1]4.ведомства'!U400</f>
        <v>0</v>
      </c>
      <c r="U707" s="20">
        <f>'[1]4.ведомства'!V400</f>
        <v>0</v>
      </c>
      <c r="V707" s="20">
        <f>'[1]4.ведомства'!W400</f>
        <v>63147</v>
      </c>
      <c r="W707" s="20">
        <f>'[1]4.ведомства'!X400</f>
        <v>0</v>
      </c>
      <c r="X707" s="15"/>
    </row>
    <row r="708" spans="1:24" ht="24" hidden="1">
      <c r="A708" s="21" t="s">
        <v>614</v>
      </c>
      <c r="B708" s="18" t="s">
        <v>615</v>
      </c>
      <c r="C708" s="18" t="s">
        <v>19</v>
      </c>
      <c r="D708" s="18" t="s">
        <v>616</v>
      </c>
      <c r="E708" s="19"/>
      <c r="F708" s="20">
        <f>F711+F713+F719+F709+F717+F715</f>
        <v>0</v>
      </c>
      <c r="G708" s="20">
        <f t="shared" ref="G708:W708" si="493">G711+G713+G719+G709+G717+G715</f>
        <v>0</v>
      </c>
      <c r="H708" s="20">
        <f t="shared" si="493"/>
        <v>0</v>
      </c>
      <c r="I708" s="20">
        <f t="shared" si="493"/>
        <v>0</v>
      </c>
      <c r="J708" s="20">
        <f t="shared" si="493"/>
        <v>0</v>
      </c>
      <c r="K708" s="20">
        <f t="shared" si="493"/>
        <v>0</v>
      </c>
      <c r="L708" s="20">
        <f t="shared" si="493"/>
        <v>0</v>
      </c>
      <c r="M708" s="20">
        <f t="shared" si="493"/>
        <v>0</v>
      </c>
      <c r="N708" s="20">
        <f t="shared" si="493"/>
        <v>0</v>
      </c>
      <c r="O708" s="20">
        <f t="shared" si="493"/>
        <v>0</v>
      </c>
      <c r="P708" s="20">
        <f t="shared" si="493"/>
        <v>0</v>
      </c>
      <c r="Q708" s="20">
        <f t="shared" si="493"/>
        <v>0</v>
      </c>
      <c r="R708" s="20">
        <f t="shared" si="493"/>
        <v>0</v>
      </c>
      <c r="S708" s="20">
        <f t="shared" si="493"/>
        <v>0</v>
      </c>
      <c r="T708" s="20">
        <f t="shared" si="493"/>
        <v>0</v>
      </c>
      <c r="U708" s="20">
        <f t="shared" si="493"/>
        <v>0</v>
      </c>
      <c r="V708" s="20">
        <f t="shared" si="493"/>
        <v>0</v>
      </c>
      <c r="W708" s="20">
        <f t="shared" si="493"/>
        <v>0</v>
      </c>
      <c r="X708" s="15"/>
    </row>
    <row r="709" spans="1:24" ht="24" hidden="1">
      <c r="A709" s="21" t="s">
        <v>617</v>
      </c>
      <c r="B709" s="18" t="s">
        <v>121</v>
      </c>
      <c r="C709" s="18" t="s">
        <v>19</v>
      </c>
      <c r="D709" s="18" t="s">
        <v>618</v>
      </c>
      <c r="E709" s="19"/>
      <c r="F709" s="20">
        <f>F710</f>
        <v>0</v>
      </c>
      <c r="G709" s="20">
        <f t="shared" ref="G709:W709" si="494">G710</f>
        <v>0</v>
      </c>
      <c r="H709" s="20">
        <f t="shared" si="494"/>
        <v>0</v>
      </c>
      <c r="I709" s="20">
        <f t="shared" si="494"/>
        <v>0</v>
      </c>
      <c r="J709" s="20">
        <f t="shared" si="494"/>
        <v>0</v>
      </c>
      <c r="K709" s="20">
        <f t="shared" si="494"/>
        <v>0</v>
      </c>
      <c r="L709" s="20">
        <f t="shared" si="494"/>
        <v>0</v>
      </c>
      <c r="M709" s="20">
        <f t="shared" si="494"/>
        <v>0</v>
      </c>
      <c r="N709" s="20">
        <f t="shared" si="494"/>
        <v>0</v>
      </c>
      <c r="O709" s="20">
        <f t="shared" si="494"/>
        <v>0</v>
      </c>
      <c r="P709" s="20">
        <f t="shared" si="494"/>
        <v>0</v>
      </c>
      <c r="Q709" s="20">
        <f t="shared" si="494"/>
        <v>0</v>
      </c>
      <c r="R709" s="20">
        <f t="shared" si="494"/>
        <v>0</v>
      </c>
      <c r="S709" s="20">
        <f t="shared" si="494"/>
        <v>0</v>
      </c>
      <c r="T709" s="20">
        <f t="shared" si="494"/>
        <v>0</v>
      </c>
      <c r="U709" s="20">
        <f t="shared" si="494"/>
        <v>0</v>
      </c>
      <c r="V709" s="20">
        <f t="shared" si="494"/>
        <v>0</v>
      </c>
      <c r="W709" s="20">
        <f t="shared" si="494"/>
        <v>0</v>
      </c>
      <c r="X709" s="15"/>
    </row>
    <row r="710" spans="1:24" ht="24" hidden="1">
      <c r="A710" s="21" t="s">
        <v>138</v>
      </c>
      <c r="B710" s="18" t="s">
        <v>615</v>
      </c>
      <c r="C710" s="18" t="s">
        <v>19</v>
      </c>
      <c r="D710" s="18" t="s">
        <v>618</v>
      </c>
      <c r="E710" s="19">
        <v>600</v>
      </c>
      <c r="F710" s="20">
        <f>'[1]4.ведомства'!G403</f>
        <v>0</v>
      </c>
      <c r="G710" s="20">
        <f>'[1]4.ведомства'!H403</f>
        <v>0</v>
      </c>
      <c r="H710" s="20">
        <f>'[1]4.ведомства'!I403</f>
        <v>0</v>
      </c>
      <c r="I710" s="20">
        <f>'[1]4.ведомства'!J403</f>
        <v>0</v>
      </c>
      <c r="J710" s="20">
        <f>'[1]4.ведомства'!K403</f>
        <v>0</v>
      </c>
      <c r="K710" s="20">
        <f>'[1]4.ведомства'!L403</f>
        <v>0</v>
      </c>
      <c r="L710" s="20">
        <f>'[1]4.ведомства'!M403</f>
        <v>0</v>
      </c>
      <c r="M710" s="20">
        <f>'[1]4.ведомства'!N403</f>
        <v>0</v>
      </c>
      <c r="N710" s="20">
        <f>'[1]4.ведомства'!O403</f>
        <v>0</v>
      </c>
      <c r="O710" s="20">
        <f>'[1]4.ведомства'!P403</f>
        <v>0</v>
      </c>
      <c r="P710" s="20">
        <f>'[1]4.ведомства'!Q403</f>
        <v>0</v>
      </c>
      <c r="Q710" s="20">
        <f>'[1]4.ведомства'!R403</f>
        <v>0</v>
      </c>
      <c r="R710" s="20">
        <f>'[1]4.ведомства'!S403</f>
        <v>0</v>
      </c>
      <c r="S710" s="20">
        <f>'[1]4.ведомства'!T403</f>
        <v>0</v>
      </c>
      <c r="T710" s="20">
        <f>'[1]4.ведомства'!U403</f>
        <v>0</v>
      </c>
      <c r="U710" s="20">
        <f>'[1]4.ведомства'!V403</f>
        <v>0</v>
      </c>
      <c r="V710" s="20">
        <f>'[1]4.ведомства'!W403</f>
        <v>0</v>
      </c>
      <c r="W710" s="20">
        <f>'[1]4.ведомства'!X403</f>
        <v>0</v>
      </c>
      <c r="X710" s="15"/>
    </row>
    <row r="711" spans="1:24" ht="24" hidden="1">
      <c r="A711" s="21" t="s">
        <v>619</v>
      </c>
      <c r="B711" s="18" t="s">
        <v>121</v>
      </c>
      <c r="C711" s="18" t="s">
        <v>19</v>
      </c>
      <c r="D711" s="18" t="s">
        <v>620</v>
      </c>
      <c r="E711" s="19"/>
      <c r="F711" s="20">
        <f>F712</f>
        <v>0</v>
      </c>
      <c r="G711" s="20">
        <f t="shared" ref="G711:W711" si="495">G712</f>
        <v>0</v>
      </c>
      <c r="H711" s="20">
        <f t="shared" si="495"/>
        <v>0</v>
      </c>
      <c r="I711" s="20">
        <f t="shared" si="495"/>
        <v>0</v>
      </c>
      <c r="J711" s="20">
        <f t="shared" si="495"/>
        <v>0</v>
      </c>
      <c r="K711" s="20">
        <f t="shared" si="495"/>
        <v>0</v>
      </c>
      <c r="L711" s="20">
        <f t="shared" si="495"/>
        <v>0</v>
      </c>
      <c r="M711" s="20">
        <f t="shared" si="495"/>
        <v>0</v>
      </c>
      <c r="N711" s="20">
        <f t="shared" si="495"/>
        <v>0</v>
      </c>
      <c r="O711" s="20">
        <f t="shared" si="495"/>
        <v>0</v>
      </c>
      <c r="P711" s="20">
        <f t="shared" si="495"/>
        <v>0</v>
      </c>
      <c r="Q711" s="20">
        <f t="shared" si="495"/>
        <v>0</v>
      </c>
      <c r="R711" s="20">
        <f t="shared" si="495"/>
        <v>0</v>
      </c>
      <c r="S711" s="20">
        <f t="shared" si="495"/>
        <v>0</v>
      </c>
      <c r="T711" s="20">
        <f t="shared" si="495"/>
        <v>0</v>
      </c>
      <c r="U711" s="20">
        <f t="shared" si="495"/>
        <v>0</v>
      </c>
      <c r="V711" s="20">
        <f t="shared" si="495"/>
        <v>0</v>
      </c>
      <c r="W711" s="20">
        <f t="shared" si="495"/>
        <v>0</v>
      </c>
      <c r="X711" s="15"/>
    </row>
    <row r="712" spans="1:24" ht="24" hidden="1">
      <c r="A712" s="21" t="s">
        <v>138</v>
      </c>
      <c r="B712" s="18" t="s">
        <v>615</v>
      </c>
      <c r="C712" s="18" t="s">
        <v>19</v>
      </c>
      <c r="D712" s="18" t="s">
        <v>620</v>
      </c>
      <c r="E712" s="19">
        <v>600</v>
      </c>
      <c r="F712" s="20">
        <f>'[1]4.ведомства'!G405</f>
        <v>0</v>
      </c>
      <c r="G712" s="20">
        <f>'[1]4.ведомства'!H405</f>
        <v>0</v>
      </c>
      <c r="H712" s="20">
        <f>'[1]4.ведомства'!I405</f>
        <v>0</v>
      </c>
      <c r="I712" s="20">
        <f>'[1]4.ведомства'!J405</f>
        <v>0</v>
      </c>
      <c r="J712" s="20">
        <f>'[1]4.ведомства'!K405</f>
        <v>0</v>
      </c>
      <c r="K712" s="20">
        <f>'[1]4.ведомства'!L405</f>
        <v>0</v>
      </c>
      <c r="L712" s="20">
        <f>'[1]4.ведомства'!M405</f>
        <v>0</v>
      </c>
      <c r="M712" s="20">
        <f>'[1]4.ведомства'!N405</f>
        <v>0</v>
      </c>
      <c r="N712" s="20">
        <f>'[1]4.ведомства'!O405</f>
        <v>0</v>
      </c>
      <c r="O712" s="20">
        <f>'[1]4.ведомства'!P405</f>
        <v>0</v>
      </c>
      <c r="P712" s="20">
        <f>'[1]4.ведомства'!Q405</f>
        <v>0</v>
      </c>
      <c r="Q712" s="20">
        <f>'[1]4.ведомства'!R405</f>
        <v>0</v>
      </c>
      <c r="R712" s="20">
        <f>'[1]4.ведомства'!S405</f>
        <v>0</v>
      </c>
      <c r="S712" s="20">
        <f>'[1]4.ведомства'!T405</f>
        <v>0</v>
      </c>
      <c r="T712" s="20">
        <f>'[1]4.ведомства'!U405</f>
        <v>0</v>
      </c>
      <c r="U712" s="20">
        <f>'[1]4.ведомства'!V405</f>
        <v>0</v>
      </c>
      <c r="V712" s="20">
        <f>'[1]4.ведомства'!W405</f>
        <v>0</v>
      </c>
      <c r="W712" s="20">
        <f>'[1]4.ведомства'!X405</f>
        <v>0</v>
      </c>
      <c r="X712" s="15"/>
    </row>
    <row r="713" spans="1:24" ht="36" hidden="1">
      <c r="A713" s="21" t="s">
        <v>621</v>
      </c>
      <c r="B713" s="18" t="s">
        <v>615</v>
      </c>
      <c r="C713" s="18" t="s">
        <v>19</v>
      </c>
      <c r="D713" s="18" t="s">
        <v>622</v>
      </c>
      <c r="E713" s="19"/>
      <c r="F713" s="20">
        <f>F714</f>
        <v>0</v>
      </c>
      <c r="G713" s="20">
        <f t="shared" ref="G713:W713" si="496">G714</f>
        <v>0</v>
      </c>
      <c r="H713" s="20">
        <f t="shared" si="496"/>
        <v>0</v>
      </c>
      <c r="I713" s="20">
        <f t="shared" si="496"/>
        <v>0</v>
      </c>
      <c r="J713" s="20">
        <f t="shared" si="496"/>
        <v>0</v>
      </c>
      <c r="K713" s="20">
        <f t="shared" si="496"/>
        <v>0</v>
      </c>
      <c r="L713" s="20">
        <f t="shared" si="496"/>
        <v>0</v>
      </c>
      <c r="M713" s="20">
        <f t="shared" si="496"/>
        <v>0</v>
      </c>
      <c r="N713" s="20">
        <f t="shared" si="496"/>
        <v>0</v>
      </c>
      <c r="O713" s="20">
        <f t="shared" si="496"/>
        <v>0</v>
      </c>
      <c r="P713" s="20">
        <f t="shared" si="496"/>
        <v>0</v>
      </c>
      <c r="Q713" s="20">
        <f t="shared" si="496"/>
        <v>0</v>
      </c>
      <c r="R713" s="20">
        <f t="shared" si="496"/>
        <v>0</v>
      </c>
      <c r="S713" s="20">
        <f t="shared" si="496"/>
        <v>0</v>
      </c>
      <c r="T713" s="20">
        <f t="shared" si="496"/>
        <v>0</v>
      </c>
      <c r="U713" s="20">
        <f t="shared" si="496"/>
        <v>0</v>
      </c>
      <c r="V713" s="20">
        <f t="shared" si="496"/>
        <v>0</v>
      </c>
      <c r="W713" s="20">
        <f t="shared" si="496"/>
        <v>0</v>
      </c>
      <c r="X713" s="15"/>
    </row>
    <row r="714" spans="1:24" ht="24" hidden="1">
      <c r="A714" s="21" t="s">
        <v>138</v>
      </c>
      <c r="B714" s="18" t="s">
        <v>615</v>
      </c>
      <c r="C714" s="18" t="s">
        <v>19</v>
      </c>
      <c r="D714" s="18" t="s">
        <v>622</v>
      </c>
      <c r="E714" s="19">
        <v>600</v>
      </c>
      <c r="F714" s="20">
        <f>'[1]4.ведомства'!G407</f>
        <v>0</v>
      </c>
      <c r="G714" s="20">
        <f>'[1]4.ведомства'!H407</f>
        <v>0</v>
      </c>
      <c r="H714" s="20">
        <f>'[1]4.ведомства'!I407</f>
        <v>0</v>
      </c>
      <c r="I714" s="20">
        <f>'[1]4.ведомства'!J407</f>
        <v>0</v>
      </c>
      <c r="J714" s="20">
        <f>'[1]4.ведомства'!K407</f>
        <v>0</v>
      </c>
      <c r="K714" s="20">
        <f>'[1]4.ведомства'!L407</f>
        <v>0</v>
      </c>
      <c r="L714" s="20">
        <f>'[1]4.ведомства'!M407</f>
        <v>0</v>
      </c>
      <c r="M714" s="20">
        <f>'[1]4.ведомства'!N407</f>
        <v>0</v>
      </c>
      <c r="N714" s="20">
        <f>'[1]4.ведомства'!O407</f>
        <v>0</v>
      </c>
      <c r="O714" s="20">
        <f>'[1]4.ведомства'!P407</f>
        <v>0</v>
      </c>
      <c r="P714" s="20">
        <f>'[1]4.ведомства'!Q407</f>
        <v>0</v>
      </c>
      <c r="Q714" s="20">
        <f>'[1]4.ведомства'!R407</f>
        <v>0</v>
      </c>
      <c r="R714" s="20">
        <f>'[1]4.ведомства'!S407</f>
        <v>0</v>
      </c>
      <c r="S714" s="20">
        <f>'[1]4.ведомства'!T407</f>
        <v>0</v>
      </c>
      <c r="T714" s="20">
        <f>'[1]4.ведомства'!U407</f>
        <v>0</v>
      </c>
      <c r="U714" s="20">
        <f>'[1]4.ведомства'!V407</f>
        <v>0</v>
      </c>
      <c r="V714" s="20">
        <f>'[1]4.ведомства'!W407</f>
        <v>0</v>
      </c>
      <c r="W714" s="20">
        <f>'[1]4.ведомства'!X407</f>
        <v>0</v>
      </c>
      <c r="X714" s="15"/>
    </row>
    <row r="715" spans="1:24" ht="36" hidden="1">
      <c r="A715" s="21" t="s">
        <v>623</v>
      </c>
      <c r="B715" s="18" t="s">
        <v>615</v>
      </c>
      <c r="C715" s="18" t="s">
        <v>19</v>
      </c>
      <c r="D715" s="18" t="s">
        <v>624</v>
      </c>
      <c r="E715" s="19"/>
      <c r="F715" s="20">
        <f>F716</f>
        <v>0</v>
      </c>
      <c r="G715" s="20">
        <f t="shared" ref="G715:W715" si="497">G716</f>
        <v>0</v>
      </c>
      <c r="H715" s="20">
        <f t="shared" si="497"/>
        <v>0</v>
      </c>
      <c r="I715" s="20">
        <f t="shared" si="497"/>
        <v>0</v>
      </c>
      <c r="J715" s="20">
        <f t="shared" si="497"/>
        <v>0</v>
      </c>
      <c r="K715" s="20">
        <f t="shared" si="497"/>
        <v>0</v>
      </c>
      <c r="L715" s="20">
        <f t="shared" si="497"/>
        <v>0</v>
      </c>
      <c r="M715" s="20">
        <f t="shared" si="497"/>
        <v>0</v>
      </c>
      <c r="N715" s="20">
        <f t="shared" si="497"/>
        <v>0</v>
      </c>
      <c r="O715" s="20">
        <f t="shared" si="497"/>
        <v>0</v>
      </c>
      <c r="P715" s="20">
        <f t="shared" si="497"/>
        <v>0</v>
      </c>
      <c r="Q715" s="20">
        <f t="shared" si="497"/>
        <v>0</v>
      </c>
      <c r="R715" s="20">
        <f t="shared" si="497"/>
        <v>0</v>
      </c>
      <c r="S715" s="20">
        <f t="shared" si="497"/>
        <v>0</v>
      </c>
      <c r="T715" s="20">
        <f t="shared" si="497"/>
        <v>0</v>
      </c>
      <c r="U715" s="20">
        <f t="shared" si="497"/>
        <v>0</v>
      </c>
      <c r="V715" s="20">
        <f t="shared" si="497"/>
        <v>0</v>
      </c>
      <c r="W715" s="20">
        <f t="shared" si="497"/>
        <v>0</v>
      </c>
      <c r="X715" s="15"/>
    </row>
    <row r="716" spans="1:24" ht="24" hidden="1">
      <c r="A716" s="21" t="s">
        <v>138</v>
      </c>
      <c r="B716" s="18" t="s">
        <v>615</v>
      </c>
      <c r="C716" s="18" t="s">
        <v>19</v>
      </c>
      <c r="D716" s="18" t="s">
        <v>624</v>
      </c>
      <c r="E716" s="19">
        <v>600</v>
      </c>
      <c r="F716" s="20">
        <f>'[1]4.ведомства'!G409</f>
        <v>0</v>
      </c>
      <c r="G716" s="20">
        <f>'[1]4.ведомства'!H409</f>
        <v>0</v>
      </c>
      <c r="H716" s="20">
        <f>'[1]4.ведомства'!I409</f>
        <v>0</v>
      </c>
      <c r="I716" s="20">
        <f>'[1]4.ведомства'!J409</f>
        <v>0</v>
      </c>
      <c r="J716" s="20">
        <f>'[1]4.ведомства'!K409</f>
        <v>0</v>
      </c>
      <c r="K716" s="20">
        <f>'[1]4.ведомства'!L409</f>
        <v>0</v>
      </c>
      <c r="L716" s="20">
        <f>'[1]4.ведомства'!M409</f>
        <v>0</v>
      </c>
      <c r="M716" s="20">
        <f>'[1]4.ведомства'!N409</f>
        <v>0</v>
      </c>
      <c r="N716" s="20">
        <f>'[1]4.ведомства'!O409</f>
        <v>0</v>
      </c>
      <c r="O716" s="20">
        <f>'[1]4.ведомства'!P409</f>
        <v>0</v>
      </c>
      <c r="P716" s="20">
        <f>'[1]4.ведомства'!Q409</f>
        <v>0</v>
      </c>
      <c r="Q716" s="20">
        <f>'[1]4.ведомства'!R409</f>
        <v>0</v>
      </c>
      <c r="R716" s="20">
        <f>'[1]4.ведомства'!S409</f>
        <v>0</v>
      </c>
      <c r="S716" s="20">
        <f>'[1]4.ведомства'!T409</f>
        <v>0</v>
      </c>
      <c r="T716" s="20">
        <f>'[1]4.ведомства'!U409</f>
        <v>0</v>
      </c>
      <c r="U716" s="20">
        <f>'[1]4.ведомства'!V409</f>
        <v>0</v>
      </c>
      <c r="V716" s="20">
        <f>'[1]4.ведомства'!W409</f>
        <v>0</v>
      </c>
      <c r="W716" s="20">
        <f>'[1]4.ведомства'!X409</f>
        <v>0</v>
      </c>
      <c r="X716" s="15"/>
    </row>
    <row r="717" spans="1:24" ht="36" hidden="1">
      <c r="A717" s="21" t="s">
        <v>625</v>
      </c>
      <c r="B717" s="18" t="s">
        <v>121</v>
      </c>
      <c r="C717" s="18" t="s">
        <v>19</v>
      </c>
      <c r="D717" s="18" t="s">
        <v>626</v>
      </c>
      <c r="E717" s="19"/>
      <c r="F717" s="20">
        <f>F718</f>
        <v>0</v>
      </c>
      <c r="G717" s="20">
        <f t="shared" ref="G717:W717" si="498">G718</f>
        <v>0</v>
      </c>
      <c r="H717" s="20">
        <f t="shared" si="498"/>
        <v>0</v>
      </c>
      <c r="I717" s="20">
        <f t="shared" si="498"/>
        <v>0</v>
      </c>
      <c r="J717" s="20">
        <f t="shared" si="498"/>
        <v>0</v>
      </c>
      <c r="K717" s="20">
        <f t="shared" si="498"/>
        <v>0</v>
      </c>
      <c r="L717" s="20">
        <f t="shared" si="498"/>
        <v>0</v>
      </c>
      <c r="M717" s="20">
        <f t="shared" si="498"/>
        <v>0</v>
      </c>
      <c r="N717" s="20">
        <f t="shared" si="498"/>
        <v>0</v>
      </c>
      <c r="O717" s="20">
        <f t="shared" si="498"/>
        <v>0</v>
      </c>
      <c r="P717" s="20">
        <f t="shared" si="498"/>
        <v>0</v>
      </c>
      <c r="Q717" s="20">
        <f t="shared" si="498"/>
        <v>0</v>
      </c>
      <c r="R717" s="20">
        <f t="shared" si="498"/>
        <v>0</v>
      </c>
      <c r="S717" s="20">
        <f t="shared" si="498"/>
        <v>0</v>
      </c>
      <c r="T717" s="20">
        <f t="shared" si="498"/>
        <v>0</v>
      </c>
      <c r="U717" s="20">
        <f t="shared" si="498"/>
        <v>0</v>
      </c>
      <c r="V717" s="20">
        <f t="shared" si="498"/>
        <v>0</v>
      </c>
      <c r="W717" s="20">
        <f t="shared" si="498"/>
        <v>0</v>
      </c>
      <c r="X717" s="15"/>
    </row>
    <row r="718" spans="1:24" ht="24" hidden="1">
      <c r="A718" s="21" t="s">
        <v>138</v>
      </c>
      <c r="B718" s="18" t="s">
        <v>615</v>
      </c>
      <c r="C718" s="18" t="s">
        <v>19</v>
      </c>
      <c r="D718" s="18" t="s">
        <v>626</v>
      </c>
      <c r="E718" s="19">
        <v>600</v>
      </c>
      <c r="F718" s="20">
        <f>'[1]4.ведомства'!G411</f>
        <v>0</v>
      </c>
      <c r="G718" s="20">
        <f>'[1]4.ведомства'!H411</f>
        <v>0</v>
      </c>
      <c r="H718" s="20">
        <f>'[1]4.ведомства'!I411</f>
        <v>0</v>
      </c>
      <c r="I718" s="20">
        <f>'[1]4.ведомства'!J411</f>
        <v>0</v>
      </c>
      <c r="J718" s="20">
        <f>'[1]4.ведомства'!K411</f>
        <v>0</v>
      </c>
      <c r="K718" s="20">
        <f>'[1]4.ведомства'!L411</f>
        <v>0</v>
      </c>
      <c r="L718" s="20">
        <f>'[1]4.ведомства'!M411</f>
        <v>0</v>
      </c>
      <c r="M718" s="20">
        <f>'[1]4.ведомства'!N411</f>
        <v>0</v>
      </c>
      <c r="N718" s="20">
        <f>'[1]4.ведомства'!O411</f>
        <v>0</v>
      </c>
      <c r="O718" s="20">
        <f>'[1]4.ведомства'!P411</f>
        <v>0</v>
      </c>
      <c r="P718" s="20">
        <f>'[1]4.ведомства'!Q411</f>
        <v>0</v>
      </c>
      <c r="Q718" s="20">
        <f>'[1]4.ведомства'!R411</f>
        <v>0</v>
      </c>
      <c r="R718" s="20">
        <f>'[1]4.ведомства'!S411</f>
        <v>0</v>
      </c>
      <c r="S718" s="20">
        <f>'[1]4.ведомства'!T411</f>
        <v>0</v>
      </c>
      <c r="T718" s="20">
        <f>'[1]4.ведомства'!U411</f>
        <v>0</v>
      </c>
      <c r="U718" s="20">
        <f>'[1]4.ведомства'!V411</f>
        <v>0</v>
      </c>
      <c r="V718" s="20">
        <f>'[1]4.ведомства'!W411</f>
        <v>0</v>
      </c>
      <c r="W718" s="20">
        <f>'[1]4.ведомства'!X411</f>
        <v>0</v>
      </c>
      <c r="X718" s="15"/>
    </row>
    <row r="719" spans="1:24" ht="24" hidden="1">
      <c r="A719" s="21" t="s">
        <v>627</v>
      </c>
      <c r="B719" s="18" t="s">
        <v>615</v>
      </c>
      <c r="C719" s="18" t="s">
        <v>19</v>
      </c>
      <c r="D719" s="18" t="s">
        <v>628</v>
      </c>
      <c r="E719" s="19"/>
      <c r="F719" s="20">
        <f>F720</f>
        <v>0</v>
      </c>
      <c r="G719" s="20">
        <f t="shared" ref="G719:W719" si="499">G720</f>
        <v>0</v>
      </c>
      <c r="H719" s="20">
        <f t="shared" si="499"/>
        <v>0</v>
      </c>
      <c r="I719" s="20">
        <f t="shared" si="499"/>
        <v>0</v>
      </c>
      <c r="J719" s="20">
        <f t="shared" si="499"/>
        <v>0</v>
      </c>
      <c r="K719" s="20">
        <f t="shared" si="499"/>
        <v>0</v>
      </c>
      <c r="L719" s="20">
        <f t="shared" si="499"/>
        <v>0</v>
      </c>
      <c r="M719" s="20">
        <f t="shared" si="499"/>
        <v>0</v>
      </c>
      <c r="N719" s="20">
        <f t="shared" si="499"/>
        <v>0</v>
      </c>
      <c r="O719" s="20">
        <f t="shared" si="499"/>
        <v>0</v>
      </c>
      <c r="P719" s="20">
        <f t="shared" si="499"/>
        <v>0</v>
      </c>
      <c r="Q719" s="20">
        <f t="shared" si="499"/>
        <v>0</v>
      </c>
      <c r="R719" s="20">
        <f t="shared" si="499"/>
        <v>0</v>
      </c>
      <c r="S719" s="20">
        <f t="shared" si="499"/>
        <v>0</v>
      </c>
      <c r="T719" s="20">
        <f t="shared" si="499"/>
        <v>0</v>
      </c>
      <c r="U719" s="20">
        <f t="shared" si="499"/>
        <v>0</v>
      </c>
      <c r="V719" s="20">
        <f t="shared" si="499"/>
        <v>0</v>
      </c>
      <c r="W719" s="20">
        <f t="shared" si="499"/>
        <v>0</v>
      </c>
      <c r="X719" s="15"/>
    </row>
    <row r="720" spans="1:24" ht="24" hidden="1">
      <c r="A720" s="21" t="s">
        <v>138</v>
      </c>
      <c r="B720" s="18" t="s">
        <v>615</v>
      </c>
      <c r="C720" s="18" t="s">
        <v>19</v>
      </c>
      <c r="D720" s="18" t="s">
        <v>628</v>
      </c>
      <c r="E720" s="19">
        <v>600</v>
      </c>
      <c r="F720" s="20">
        <f>'[1]4.ведомства'!G413</f>
        <v>0</v>
      </c>
      <c r="G720" s="20">
        <f>'[1]4.ведомства'!H413</f>
        <v>0</v>
      </c>
      <c r="H720" s="20">
        <f>'[1]4.ведомства'!I413</f>
        <v>0</v>
      </c>
      <c r="I720" s="20">
        <f>'[1]4.ведомства'!J413</f>
        <v>0</v>
      </c>
      <c r="J720" s="20">
        <f>'[1]4.ведомства'!K413</f>
        <v>0</v>
      </c>
      <c r="K720" s="20">
        <f>'[1]4.ведомства'!L413</f>
        <v>0</v>
      </c>
      <c r="L720" s="20">
        <f>'[1]4.ведомства'!M413</f>
        <v>0</v>
      </c>
      <c r="M720" s="20">
        <f>'[1]4.ведомства'!N413</f>
        <v>0</v>
      </c>
      <c r="N720" s="20">
        <f>'[1]4.ведомства'!O413</f>
        <v>0</v>
      </c>
      <c r="O720" s="20">
        <f>'[1]4.ведомства'!P413</f>
        <v>0</v>
      </c>
      <c r="P720" s="20">
        <f>'[1]4.ведомства'!Q413</f>
        <v>0</v>
      </c>
      <c r="Q720" s="20">
        <f>'[1]4.ведомства'!R413</f>
        <v>0</v>
      </c>
      <c r="R720" s="20">
        <f>'[1]4.ведомства'!S413</f>
        <v>0</v>
      </c>
      <c r="S720" s="20">
        <f>'[1]4.ведомства'!T413</f>
        <v>0</v>
      </c>
      <c r="T720" s="20">
        <f>'[1]4.ведомства'!U413</f>
        <v>0</v>
      </c>
      <c r="U720" s="20">
        <f>'[1]4.ведомства'!V413</f>
        <v>0</v>
      </c>
      <c r="V720" s="20">
        <f>'[1]4.ведомства'!W413</f>
        <v>0</v>
      </c>
      <c r="W720" s="20">
        <f>'[1]4.ведомства'!X413</f>
        <v>0</v>
      </c>
      <c r="X720" s="15"/>
    </row>
    <row r="721" spans="1:24" hidden="1">
      <c r="A721" s="21" t="s">
        <v>629</v>
      </c>
      <c r="B721" s="18" t="s">
        <v>121</v>
      </c>
      <c r="C721" s="18" t="s">
        <v>19</v>
      </c>
      <c r="D721" s="18" t="s">
        <v>630</v>
      </c>
      <c r="E721" s="19"/>
      <c r="F721" s="20">
        <f>F722</f>
        <v>0</v>
      </c>
      <c r="G721" s="20">
        <f t="shared" ref="G721:W722" si="500">G722</f>
        <v>0</v>
      </c>
      <c r="H721" s="20">
        <f t="shared" si="500"/>
        <v>0</v>
      </c>
      <c r="I721" s="20">
        <f t="shared" si="500"/>
        <v>0</v>
      </c>
      <c r="J721" s="20">
        <f t="shared" si="500"/>
        <v>0</v>
      </c>
      <c r="K721" s="20">
        <f t="shared" si="500"/>
        <v>0</v>
      </c>
      <c r="L721" s="20">
        <f t="shared" si="500"/>
        <v>0</v>
      </c>
      <c r="M721" s="20">
        <f t="shared" si="500"/>
        <v>0</v>
      </c>
      <c r="N721" s="20">
        <f t="shared" si="500"/>
        <v>0</v>
      </c>
      <c r="O721" s="20">
        <f t="shared" si="500"/>
        <v>0</v>
      </c>
      <c r="P721" s="20">
        <f t="shared" si="500"/>
        <v>0</v>
      </c>
      <c r="Q721" s="20">
        <f t="shared" si="500"/>
        <v>0</v>
      </c>
      <c r="R721" s="20">
        <f t="shared" si="500"/>
        <v>0</v>
      </c>
      <c r="S721" s="20">
        <f t="shared" si="500"/>
        <v>0</v>
      </c>
      <c r="T721" s="20">
        <f t="shared" si="500"/>
        <v>0</v>
      </c>
      <c r="U721" s="20">
        <f t="shared" si="500"/>
        <v>0</v>
      </c>
      <c r="V721" s="20">
        <f t="shared" si="500"/>
        <v>0</v>
      </c>
      <c r="W721" s="20">
        <f t="shared" si="500"/>
        <v>0</v>
      </c>
      <c r="X721" s="15"/>
    </row>
    <row r="722" spans="1:24" hidden="1">
      <c r="A722" s="21" t="s">
        <v>631</v>
      </c>
      <c r="B722" s="18" t="s">
        <v>121</v>
      </c>
      <c r="C722" s="18" t="s">
        <v>19</v>
      </c>
      <c r="D722" s="18" t="s">
        <v>632</v>
      </c>
      <c r="E722" s="18"/>
      <c r="F722" s="20">
        <f t="shared" ref="F722:K722" si="501">F723</f>
        <v>0</v>
      </c>
      <c r="G722" s="20">
        <f t="shared" si="501"/>
        <v>0</v>
      </c>
      <c r="H722" s="20">
        <f t="shared" si="501"/>
        <v>0</v>
      </c>
      <c r="I722" s="20">
        <f t="shared" si="501"/>
        <v>0</v>
      </c>
      <c r="J722" s="20">
        <f t="shared" si="501"/>
        <v>0</v>
      </c>
      <c r="K722" s="20">
        <f t="shared" si="501"/>
        <v>0</v>
      </c>
      <c r="L722" s="20">
        <f t="shared" si="500"/>
        <v>0</v>
      </c>
      <c r="M722" s="20">
        <f t="shared" si="500"/>
        <v>0</v>
      </c>
      <c r="N722" s="20">
        <f t="shared" si="500"/>
        <v>0</v>
      </c>
      <c r="O722" s="20">
        <f t="shared" si="500"/>
        <v>0</v>
      </c>
      <c r="P722" s="20">
        <f t="shared" si="500"/>
        <v>0</v>
      </c>
      <c r="Q722" s="20">
        <f t="shared" si="500"/>
        <v>0</v>
      </c>
      <c r="R722" s="20">
        <f t="shared" si="500"/>
        <v>0</v>
      </c>
      <c r="S722" s="20">
        <f t="shared" si="500"/>
        <v>0</v>
      </c>
      <c r="T722" s="20">
        <f t="shared" si="500"/>
        <v>0</v>
      </c>
      <c r="U722" s="20">
        <f t="shared" si="500"/>
        <v>0</v>
      </c>
      <c r="V722" s="20">
        <f t="shared" si="500"/>
        <v>0</v>
      </c>
      <c r="W722" s="20">
        <f t="shared" si="500"/>
        <v>0</v>
      </c>
      <c r="X722" s="15"/>
    </row>
    <row r="723" spans="1:24" ht="24" hidden="1">
      <c r="A723" s="21" t="s">
        <v>138</v>
      </c>
      <c r="B723" s="18" t="s">
        <v>121</v>
      </c>
      <c r="C723" s="18" t="s">
        <v>19</v>
      </c>
      <c r="D723" s="18" t="s">
        <v>632</v>
      </c>
      <c r="E723" s="18" t="s">
        <v>471</v>
      </c>
      <c r="F723" s="20">
        <f>'[1]4.ведомства'!G416</f>
        <v>0</v>
      </c>
      <c r="G723" s="20">
        <f>'[1]4.ведомства'!H416</f>
        <v>0</v>
      </c>
      <c r="H723" s="20">
        <f>'[1]4.ведомства'!I416</f>
        <v>0</v>
      </c>
      <c r="I723" s="20">
        <f>'[1]4.ведомства'!J416</f>
        <v>0</v>
      </c>
      <c r="J723" s="20">
        <f>'[1]4.ведомства'!K416</f>
        <v>0</v>
      </c>
      <c r="K723" s="20">
        <f>'[1]4.ведомства'!L416</f>
        <v>0</v>
      </c>
      <c r="L723" s="20">
        <f>'[1]4.ведомства'!M416</f>
        <v>0</v>
      </c>
      <c r="M723" s="20">
        <f>'[1]4.ведомства'!N416</f>
        <v>0</v>
      </c>
      <c r="N723" s="20">
        <f>'[1]4.ведомства'!O416</f>
        <v>0</v>
      </c>
      <c r="O723" s="20">
        <f>'[1]4.ведомства'!P416</f>
        <v>0</v>
      </c>
      <c r="P723" s="20">
        <f>'[1]4.ведомства'!Q416</f>
        <v>0</v>
      </c>
      <c r="Q723" s="20">
        <f>'[1]4.ведомства'!R416</f>
        <v>0</v>
      </c>
      <c r="R723" s="20">
        <f>'[1]4.ведомства'!S416</f>
        <v>0</v>
      </c>
      <c r="S723" s="20">
        <f>'[1]4.ведомства'!T416</f>
        <v>0</v>
      </c>
      <c r="T723" s="20">
        <f>'[1]4.ведомства'!U416</f>
        <v>0</v>
      </c>
      <c r="U723" s="20">
        <f>'[1]4.ведомства'!V416</f>
        <v>0</v>
      </c>
      <c r="V723" s="20">
        <f>'[1]4.ведомства'!W416</f>
        <v>0</v>
      </c>
      <c r="W723" s="20">
        <f>'[1]4.ведомства'!X416</f>
        <v>0</v>
      </c>
      <c r="X723" s="15"/>
    </row>
    <row r="724" spans="1:24" hidden="1">
      <c r="A724" s="21" t="s">
        <v>633</v>
      </c>
      <c r="B724" s="18" t="s">
        <v>121</v>
      </c>
      <c r="C724" s="18" t="s">
        <v>19</v>
      </c>
      <c r="D724" s="18" t="s">
        <v>634</v>
      </c>
      <c r="E724" s="19"/>
      <c r="F724" s="20">
        <f>'[1]4.ведомства'!G417</f>
        <v>0</v>
      </c>
      <c r="G724" s="20">
        <f>'[1]4.ведомства'!H417</f>
        <v>0</v>
      </c>
      <c r="H724" s="20">
        <f>'[1]4.ведомства'!I417</f>
        <v>0</v>
      </c>
      <c r="I724" s="20">
        <f>'[1]4.ведомства'!J417</f>
        <v>0</v>
      </c>
      <c r="J724" s="20">
        <f>'[1]4.ведомства'!K417</f>
        <v>0</v>
      </c>
      <c r="K724" s="20">
        <f>'[1]4.ведомства'!L417</f>
        <v>0</v>
      </c>
      <c r="L724" s="20">
        <f>'[1]4.ведомства'!M417</f>
        <v>0</v>
      </c>
      <c r="M724" s="20">
        <f>'[1]4.ведомства'!N417</f>
        <v>0</v>
      </c>
      <c r="N724" s="20">
        <f>'[1]4.ведомства'!O417</f>
        <v>0</v>
      </c>
      <c r="O724" s="20">
        <f>'[1]4.ведомства'!P417</f>
        <v>0</v>
      </c>
      <c r="P724" s="20">
        <f>'[1]4.ведомства'!Q417</f>
        <v>0</v>
      </c>
      <c r="Q724" s="20">
        <f>'[1]4.ведомства'!R417</f>
        <v>0</v>
      </c>
      <c r="R724" s="20">
        <f>'[1]4.ведомства'!S417</f>
        <v>0</v>
      </c>
      <c r="S724" s="20">
        <f>'[1]4.ведомства'!T417</f>
        <v>0</v>
      </c>
      <c r="T724" s="20">
        <f>'[1]4.ведомства'!U417</f>
        <v>0</v>
      </c>
      <c r="U724" s="20">
        <f>'[1]4.ведомства'!V417</f>
        <v>0</v>
      </c>
      <c r="V724" s="20">
        <f>'[1]4.ведомства'!W417</f>
        <v>0</v>
      </c>
      <c r="W724" s="20">
        <f>'[1]4.ведомства'!X417</f>
        <v>0</v>
      </c>
      <c r="X724" s="15"/>
    </row>
    <row r="725" spans="1:24" ht="48" hidden="1">
      <c r="A725" s="21" t="s">
        <v>635</v>
      </c>
      <c r="B725" s="18" t="s">
        <v>121</v>
      </c>
      <c r="C725" s="18" t="s">
        <v>19</v>
      </c>
      <c r="D725" s="18" t="s">
        <v>636</v>
      </c>
      <c r="E725" s="19"/>
      <c r="F725" s="20">
        <f t="shared" ref="F725:W725" si="502">F726</f>
        <v>0</v>
      </c>
      <c r="G725" s="20">
        <f t="shared" si="502"/>
        <v>0</v>
      </c>
      <c r="H725" s="20">
        <f t="shared" si="502"/>
        <v>0</v>
      </c>
      <c r="I725" s="20">
        <f t="shared" si="502"/>
        <v>0</v>
      </c>
      <c r="J725" s="20">
        <f t="shared" si="502"/>
        <v>0</v>
      </c>
      <c r="K725" s="20">
        <f t="shared" si="502"/>
        <v>0</v>
      </c>
      <c r="L725" s="20">
        <f t="shared" si="502"/>
        <v>0</v>
      </c>
      <c r="M725" s="20">
        <f t="shared" si="502"/>
        <v>0</v>
      </c>
      <c r="N725" s="20">
        <f t="shared" si="502"/>
        <v>0</v>
      </c>
      <c r="O725" s="20">
        <f t="shared" si="502"/>
        <v>0</v>
      </c>
      <c r="P725" s="20">
        <f t="shared" si="502"/>
        <v>0</v>
      </c>
      <c r="Q725" s="20">
        <f t="shared" si="502"/>
        <v>0</v>
      </c>
      <c r="R725" s="20">
        <f t="shared" si="502"/>
        <v>0</v>
      </c>
      <c r="S725" s="20">
        <f t="shared" si="502"/>
        <v>0</v>
      </c>
      <c r="T725" s="20">
        <f t="shared" si="502"/>
        <v>0</v>
      </c>
      <c r="U725" s="20">
        <f t="shared" si="502"/>
        <v>0</v>
      </c>
      <c r="V725" s="20">
        <f t="shared" si="502"/>
        <v>0</v>
      </c>
      <c r="W725" s="20">
        <f t="shared" si="502"/>
        <v>0</v>
      </c>
      <c r="X725" s="15"/>
    </row>
    <row r="726" spans="1:24" ht="24" hidden="1">
      <c r="A726" s="21" t="s">
        <v>138</v>
      </c>
      <c r="B726" s="18" t="s">
        <v>121</v>
      </c>
      <c r="C726" s="18" t="s">
        <v>19</v>
      </c>
      <c r="D726" s="18" t="s">
        <v>636</v>
      </c>
      <c r="E726" s="19">
        <v>600</v>
      </c>
      <c r="F726" s="20">
        <f>'[1]4.ведомства'!G419</f>
        <v>0</v>
      </c>
      <c r="G726" s="20">
        <f>'[1]4.ведомства'!H419</f>
        <v>0</v>
      </c>
      <c r="H726" s="20">
        <f>'[1]4.ведомства'!I419</f>
        <v>0</v>
      </c>
      <c r="I726" s="20">
        <f>'[1]4.ведомства'!J419</f>
        <v>0</v>
      </c>
      <c r="J726" s="20">
        <f>'[1]4.ведомства'!K419</f>
        <v>0</v>
      </c>
      <c r="K726" s="20">
        <f>'[1]4.ведомства'!L419</f>
        <v>0</v>
      </c>
      <c r="L726" s="20">
        <f>'[1]4.ведомства'!M419</f>
        <v>0</v>
      </c>
      <c r="M726" s="20">
        <f>'[1]4.ведомства'!N419</f>
        <v>0</v>
      </c>
      <c r="N726" s="20">
        <f>'[1]4.ведомства'!O419</f>
        <v>0</v>
      </c>
      <c r="O726" s="20">
        <f>'[1]4.ведомства'!P419</f>
        <v>0</v>
      </c>
      <c r="P726" s="20">
        <f>'[1]4.ведомства'!Q419</f>
        <v>0</v>
      </c>
      <c r="Q726" s="20">
        <f>'[1]4.ведомства'!R419</f>
        <v>0</v>
      </c>
      <c r="R726" s="20">
        <f>'[1]4.ведомства'!S419</f>
        <v>0</v>
      </c>
      <c r="S726" s="20">
        <f>'[1]4.ведомства'!T419</f>
        <v>0</v>
      </c>
      <c r="T726" s="20">
        <f>'[1]4.ведомства'!U419</f>
        <v>0</v>
      </c>
      <c r="U726" s="20">
        <f>'[1]4.ведомства'!V419</f>
        <v>0</v>
      </c>
      <c r="V726" s="20">
        <f>'[1]4.ведомства'!W419</f>
        <v>0</v>
      </c>
      <c r="W726" s="20">
        <f>'[1]4.ведомства'!X419</f>
        <v>0</v>
      </c>
      <c r="X726" s="15"/>
    </row>
    <row r="727" spans="1:24">
      <c r="A727" s="21" t="s">
        <v>637</v>
      </c>
      <c r="B727" s="18" t="s">
        <v>121</v>
      </c>
      <c r="C727" s="18" t="s">
        <v>19</v>
      </c>
      <c r="D727" s="18" t="s">
        <v>638</v>
      </c>
      <c r="E727" s="19"/>
      <c r="F727" s="20">
        <f>F728+F730+F732+F734+F736</f>
        <v>117738700</v>
      </c>
      <c r="G727" s="20">
        <f t="shared" ref="G727:W727" si="503">G728+G730+G732+G734+G736</f>
        <v>117738700</v>
      </c>
      <c r="H727" s="20">
        <f t="shared" si="503"/>
        <v>0</v>
      </c>
      <c r="I727" s="20">
        <f t="shared" si="503"/>
        <v>0</v>
      </c>
      <c r="J727" s="20">
        <f t="shared" si="503"/>
        <v>117738700</v>
      </c>
      <c r="K727" s="20">
        <f t="shared" si="503"/>
        <v>117738700</v>
      </c>
      <c r="L727" s="20">
        <f t="shared" si="503"/>
        <v>117785400</v>
      </c>
      <c r="M727" s="20">
        <f t="shared" si="503"/>
        <v>117785400</v>
      </c>
      <c r="N727" s="20">
        <f t="shared" si="503"/>
        <v>0</v>
      </c>
      <c r="O727" s="20">
        <f t="shared" si="503"/>
        <v>0</v>
      </c>
      <c r="P727" s="20">
        <f t="shared" si="503"/>
        <v>117785400</v>
      </c>
      <c r="Q727" s="20">
        <f t="shared" si="503"/>
        <v>117785400</v>
      </c>
      <c r="R727" s="20">
        <f t="shared" si="503"/>
        <v>117785400</v>
      </c>
      <c r="S727" s="20">
        <f t="shared" si="503"/>
        <v>117785400</v>
      </c>
      <c r="T727" s="20">
        <f t="shared" si="503"/>
        <v>0</v>
      </c>
      <c r="U727" s="20">
        <f t="shared" si="503"/>
        <v>0</v>
      </c>
      <c r="V727" s="20">
        <f t="shared" si="503"/>
        <v>117785400</v>
      </c>
      <c r="W727" s="20">
        <f t="shared" si="503"/>
        <v>117785400</v>
      </c>
      <c r="X727" s="15"/>
    </row>
    <row r="728" spans="1:24" ht="48">
      <c r="A728" s="21" t="s">
        <v>639</v>
      </c>
      <c r="B728" s="18" t="s">
        <v>121</v>
      </c>
      <c r="C728" s="18" t="s">
        <v>19</v>
      </c>
      <c r="D728" s="18" t="s">
        <v>640</v>
      </c>
      <c r="E728" s="19"/>
      <c r="F728" s="20">
        <f>F729</f>
        <v>6339600</v>
      </c>
      <c r="G728" s="20">
        <f t="shared" ref="G728:W728" si="504">G729</f>
        <v>6339600</v>
      </c>
      <c r="H728" s="20">
        <f t="shared" si="504"/>
        <v>0</v>
      </c>
      <c r="I728" s="20">
        <f t="shared" si="504"/>
        <v>0</v>
      </c>
      <c r="J728" s="20">
        <f t="shared" si="504"/>
        <v>6339600</v>
      </c>
      <c r="K728" s="20">
        <f t="shared" si="504"/>
        <v>6339600</v>
      </c>
      <c r="L728" s="20">
        <f t="shared" si="504"/>
        <v>6386300</v>
      </c>
      <c r="M728" s="20">
        <f t="shared" si="504"/>
        <v>6386300</v>
      </c>
      <c r="N728" s="20">
        <f t="shared" si="504"/>
        <v>0</v>
      </c>
      <c r="O728" s="20">
        <f t="shared" si="504"/>
        <v>0</v>
      </c>
      <c r="P728" s="20">
        <f t="shared" si="504"/>
        <v>6386300</v>
      </c>
      <c r="Q728" s="20">
        <f t="shared" si="504"/>
        <v>6386300</v>
      </c>
      <c r="R728" s="20">
        <f t="shared" si="504"/>
        <v>6386300</v>
      </c>
      <c r="S728" s="20">
        <f t="shared" si="504"/>
        <v>6386300</v>
      </c>
      <c r="T728" s="20">
        <f t="shared" si="504"/>
        <v>0</v>
      </c>
      <c r="U728" s="20">
        <f t="shared" si="504"/>
        <v>0</v>
      </c>
      <c r="V728" s="20">
        <f t="shared" si="504"/>
        <v>6386300</v>
      </c>
      <c r="W728" s="20">
        <f t="shared" si="504"/>
        <v>6386300</v>
      </c>
      <c r="X728" s="15"/>
    </row>
    <row r="729" spans="1:24" ht="24">
      <c r="A729" s="21" t="s">
        <v>138</v>
      </c>
      <c r="B729" s="18" t="s">
        <v>121</v>
      </c>
      <c r="C729" s="18" t="s">
        <v>19</v>
      </c>
      <c r="D729" s="18" t="s">
        <v>640</v>
      </c>
      <c r="E729" s="19" t="s">
        <v>471</v>
      </c>
      <c r="F729" s="20">
        <f>'[1]4.ведомства'!G422</f>
        <v>6339600</v>
      </c>
      <c r="G729" s="20">
        <f>'[1]4.ведомства'!H422</f>
        <v>6339600</v>
      </c>
      <c r="H729" s="20">
        <f>'[1]4.ведомства'!I422</f>
        <v>0</v>
      </c>
      <c r="I729" s="20">
        <f>'[1]4.ведомства'!J422</f>
        <v>0</v>
      </c>
      <c r="J729" s="20">
        <f>'[1]4.ведомства'!K422</f>
        <v>6339600</v>
      </c>
      <c r="K729" s="20">
        <f>'[1]4.ведомства'!L422</f>
        <v>6339600</v>
      </c>
      <c r="L729" s="20">
        <f>'[1]4.ведомства'!M422</f>
        <v>6386300</v>
      </c>
      <c r="M729" s="20">
        <f>'[1]4.ведомства'!N422</f>
        <v>6386300</v>
      </c>
      <c r="N729" s="20">
        <f>'[1]4.ведомства'!O422</f>
        <v>0</v>
      </c>
      <c r="O729" s="20">
        <f>'[1]4.ведомства'!P422</f>
        <v>0</v>
      </c>
      <c r="P729" s="20">
        <f>'[1]4.ведомства'!Q422</f>
        <v>6386300</v>
      </c>
      <c r="Q729" s="20">
        <f>'[1]4.ведомства'!R422</f>
        <v>6386300</v>
      </c>
      <c r="R729" s="20">
        <f>'[1]4.ведомства'!S422</f>
        <v>6386300</v>
      </c>
      <c r="S729" s="20">
        <f>'[1]4.ведомства'!T422</f>
        <v>6386300</v>
      </c>
      <c r="T729" s="20">
        <f>'[1]4.ведомства'!U422</f>
        <v>0</v>
      </c>
      <c r="U729" s="20">
        <f>'[1]4.ведомства'!V422</f>
        <v>0</v>
      </c>
      <c r="V729" s="20">
        <f>'[1]4.ведомства'!W422</f>
        <v>6386300</v>
      </c>
      <c r="W729" s="20">
        <f>'[1]4.ведомства'!X422</f>
        <v>6386300</v>
      </c>
      <c r="X729" s="15"/>
    </row>
    <row r="730" spans="1:24" ht="108">
      <c r="A730" s="42" t="s">
        <v>641</v>
      </c>
      <c r="B730" s="18" t="s">
        <v>121</v>
      </c>
      <c r="C730" s="18" t="s">
        <v>19</v>
      </c>
      <c r="D730" s="18" t="s">
        <v>642</v>
      </c>
      <c r="E730" s="19"/>
      <c r="F730" s="20">
        <f>F731</f>
        <v>2063300</v>
      </c>
      <c r="G730" s="20">
        <f t="shared" ref="G730:W730" si="505">G731</f>
        <v>2063300</v>
      </c>
      <c r="H730" s="20">
        <f t="shared" si="505"/>
        <v>0</v>
      </c>
      <c r="I730" s="20">
        <f t="shared" si="505"/>
        <v>0</v>
      </c>
      <c r="J730" s="20">
        <f t="shared" si="505"/>
        <v>2063300</v>
      </c>
      <c r="K730" s="20">
        <f t="shared" si="505"/>
        <v>2063300</v>
      </c>
      <c r="L730" s="20">
        <f t="shared" si="505"/>
        <v>2063300</v>
      </c>
      <c r="M730" s="20">
        <f t="shared" si="505"/>
        <v>2063300</v>
      </c>
      <c r="N730" s="20">
        <f t="shared" si="505"/>
        <v>0</v>
      </c>
      <c r="O730" s="20">
        <f t="shared" si="505"/>
        <v>0</v>
      </c>
      <c r="P730" s="20">
        <f t="shared" si="505"/>
        <v>2063300</v>
      </c>
      <c r="Q730" s="20">
        <f t="shared" si="505"/>
        <v>2063300</v>
      </c>
      <c r="R730" s="20">
        <f t="shared" si="505"/>
        <v>2063300</v>
      </c>
      <c r="S730" s="20">
        <f t="shared" si="505"/>
        <v>2063300</v>
      </c>
      <c r="T730" s="20">
        <f t="shared" si="505"/>
        <v>0</v>
      </c>
      <c r="U730" s="20">
        <f t="shared" si="505"/>
        <v>0</v>
      </c>
      <c r="V730" s="20">
        <f t="shared" si="505"/>
        <v>2063300</v>
      </c>
      <c r="W730" s="20">
        <f t="shared" si="505"/>
        <v>2063300</v>
      </c>
      <c r="X730" s="15"/>
    </row>
    <row r="731" spans="1:24" ht="24">
      <c r="A731" s="21" t="s">
        <v>138</v>
      </c>
      <c r="B731" s="18" t="s">
        <v>121</v>
      </c>
      <c r="C731" s="18" t="s">
        <v>19</v>
      </c>
      <c r="D731" s="18" t="s">
        <v>642</v>
      </c>
      <c r="E731" s="19" t="s">
        <v>471</v>
      </c>
      <c r="F731" s="20">
        <f>'[1]4.ведомства'!G424</f>
        <v>2063300</v>
      </c>
      <c r="G731" s="20">
        <f>'[1]4.ведомства'!H424</f>
        <v>2063300</v>
      </c>
      <c r="H731" s="20">
        <f>'[1]4.ведомства'!I424</f>
        <v>0</v>
      </c>
      <c r="I731" s="20">
        <f>'[1]4.ведомства'!J424</f>
        <v>0</v>
      </c>
      <c r="J731" s="20">
        <f>'[1]4.ведомства'!K424</f>
        <v>2063300</v>
      </c>
      <c r="K731" s="20">
        <f>'[1]4.ведомства'!L424</f>
        <v>2063300</v>
      </c>
      <c r="L731" s="20">
        <f>'[1]4.ведомства'!M424</f>
        <v>2063300</v>
      </c>
      <c r="M731" s="20">
        <f>'[1]4.ведомства'!N424</f>
        <v>2063300</v>
      </c>
      <c r="N731" s="20">
        <f>'[1]4.ведомства'!O424</f>
        <v>0</v>
      </c>
      <c r="O731" s="20">
        <f>'[1]4.ведомства'!P424</f>
        <v>0</v>
      </c>
      <c r="P731" s="20">
        <f>'[1]4.ведомства'!Q424</f>
        <v>2063300</v>
      </c>
      <c r="Q731" s="20">
        <f>'[1]4.ведомства'!R424</f>
        <v>2063300</v>
      </c>
      <c r="R731" s="20">
        <f>'[1]4.ведомства'!S424</f>
        <v>2063300</v>
      </c>
      <c r="S731" s="20">
        <f>'[1]4.ведомства'!T424</f>
        <v>2063300</v>
      </c>
      <c r="T731" s="20">
        <f>'[1]4.ведомства'!U424</f>
        <v>0</v>
      </c>
      <c r="U731" s="20">
        <f>'[1]4.ведомства'!V424</f>
        <v>0</v>
      </c>
      <c r="V731" s="20">
        <f>'[1]4.ведомства'!W424</f>
        <v>2063300</v>
      </c>
      <c r="W731" s="20">
        <f>'[1]4.ведомства'!X424</f>
        <v>2063300</v>
      </c>
      <c r="X731" s="15"/>
    </row>
    <row r="732" spans="1:24" ht="84">
      <c r="A732" s="40" t="s">
        <v>643</v>
      </c>
      <c r="B732" s="18" t="s">
        <v>121</v>
      </c>
      <c r="C732" s="18" t="s">
        <v>19</v>
      </c>
      <c r="D732" s="43" t="s">
        <v>644</v>
      </c>
      <c r="E732" s="41"/>
      <c r="F732" s="20">
        <f t="shared" ref="F732:W732" si="506">F733</f>
        <v>104540800</v>
      </c>
      <c r="G732" s="20">
        <f t="shared" si="506"/>
        <v>104540800</v>
      </c>
      <c r="H732" s="20">
        <f t="shared" si="506"/>
        <v>0</v>
      </c>
      <c r="I732" s="20">
        <f t="shared" si="506"/>
        <v>0</v>
      </c>
      <c r="J732" s="20">
        <f t="shared" si="506"/>
        <v>104540800</v>
      </c>
      <c r="K732" s="20">
        <f t="shared" si="506"/>
        <v>104540800</v>
      </c>
      <c r="L732" s="20">
        <f t="shared" si="506"/>
        <v>104540800</v>
      </c>
      <c r="M732" s="20">
        <f t="shared" si="506"/>
        <v>104540800</v>
      </c>
      <c r="N732" s="20">
        <f t="shared" si="506"/>
        <v>0</v>
      </c>
      <c r="O732" s="20">
        <f t="shared" si="506"/>
        <v>0</v>
      </c>
      <c r="P732" s="20">
        <f t="shared" si="506"/>
        <v>104540800</v>
      </c>
      <c r="Q732" s="20">
        <f t="shared" si="506"/>
        <v>104540800</v>
      </c>
      <c r="R732" s="20">
        <f t="shared" si="506"/>
        <v>104540800</v>
      </c>
      <c r="S732" s="20">
        <f t="shared" si="506"/>
        <v>104540800</v>
      </c>
      <c r="T732" s="20">
        <f t="shared" si="506"/>
        <v>0</v>
      </c>
      <c r="U732" s="20">
        <f t="shared" si="506"/>
        <v>0</v>
      </c>
      <c r="V732" s="20">
        <f t="shared" si="506"/>
        <v>104540800</v>
      </c>
      <c r="W732" s="20">
        <f t="shared" si="506"/>
        <v>104540800</v>
      </c>
      <c r="X732" s="15"/>
    </row>
    <row r="733" spans="1:24" ht="24">
      <c r="A733" s="40" t="s">
        <v>138</v>
      </c>
      <c r="B733" s="18" t="s">
        <v>121</v>
      </c>
      <c r="C733" s="18" t="s">
        <v>19</v>
      </c>
      <c r="D733" s="43" t="s">
        <v>644</v>
      </c>
      <c r="E733" s="41" t="s">
        <v>471</v>
      </c>
      <c r="F733" s="20">
        <f>'[1]4.ведомства'!G426</f>
        <v>104540800</v>
      </c>
      <c r="G733" s="20">
        <f>'[1]4.ведомства'!H426</f>
        <v>104540800</v>
      </c>
      <c r="H733" s="20">
        <f>'[1]4.ведомства'!I426</f>
        <v>0</v>
      </c>
      <c r="I733" s="20">
        <f>'[1]4.ведомства'!J426</f>
        <v>0</v>
      </c>
      <c r="J733" s="20">
        <f>'[1]4.ведомства'!K426</f>
        <v>104540800</v>
      </c>
      <c r="K733" s="20">
        <f>'[1]4.ведомства'!L426</f>
        <v>104540800</v>
      </c>
      <c r="L733" s="20">
        <f>'[1]4.ведомства'!M426</f>
        <v>104540800</v>
      </c>
      <c r="M733" s="20">
        <f>'[1]4.ведомства'!N426</f>
        <v>104540800</v>
      </c>
      <c r="N733" s="20">
        <f>'[1]4.ведомства'!O426</f>
        <v>0</v>
      </c>
      <c r="O733" s="20">
        <f>'[1]4.ведомства'!P426</f>
        <v>0</v>
      </c>
      <c r="P733" s="20">
        <f>'[1]4.ведомства'!Q426</f>
        <v>104540800</v>
      </c>
      <c r="Q733" s="20">
        <f>'[1]4.ведомства'!R426</f>
        <v>104540800</v>
      </c>
      <c r="R733" s="20">
        <f>'[1]4.ведомства'!S426</f>
        <v>104540800</v>
      </c>
      <c r="S733" s="20">
        <f>'[1]4.ведомства'!T426</f>
        <v>104540800</v>
      </c>
      <c r="T733" s="20">
        <f>'[1]4.ведомства'!U426</f>
        <v>0</v>
      </c>
      <c r="U733" s="20">
        <f>'[1]4.ведомства'!V426</f>
        <v>0</v>
      </c>
      <c r="V733" s="20">
        <f>'[1]4.ведомства'!W426</f>
        <v>104540800</v>
      </c>
      <c r="W733" s="20">
        <f>'[1]4.ведомства'!X426</f>
        <v>104540800</v>
      </c>
      <c r="X733" s="15"/>
    </row>
    <row r="734" spans="1:24" ht="108">
      <c r="A734" s="21" t="s">
        <v>641</v>
      </c>
      <c r="B734" s="18" t="s">
        <v>121</v>
      </c>
      <c r="C734" s="18" t="s">
        <v>19</v>
      </c>
      <c r="D734" s="18" t="s">
        <v>645</v>
      </c>
      <c r="E734" s="18"/>
      <c r="F734" s="20">
        <f>F735</f>
        <v>92800</v>
      </c>
      <c r="G734" s="20">
        <f t="shared" ref="G734:W734" si="507">G735</f>
        <v>92800</v>
      </c>
      <c r="H734" s="20">
        <f t="shared" si="507"/>
        <v>0</v>
      </c>
      <c r="I734" s="20">
        <f t="shared" si="507"/>
        <v>0</v>
      </c>
      <c r="J734" s="20">
        <f t="shared" si="507"/>
        <v>92800</v>
      </c>
      <c r="K734" s="20">
        <f t="shared" si="507"/>
        <v>92800</v>
      </c>
      <c r="L734" s="20">
        <f t="shared" si="507"/>
        <v>92800</v>
      </c>
      <c r="M734" s="20">
        <f t="shared" si="507"/>
        <v>92800</v>
      </c>
      <c r="N734" s="20">
        <f t="shared" si="507"/>
        <v>0</v>
      </c>
      <c r="O734" s="20">
        <f t="shared" si="507"/>
        <v>0</v>
      </c>
      <c r="P734" s="20">
        <f t="shared" si="507"/>
        <v>92800</v>
      </c>
      <c r="Q734" s="20">
        <f t="shared" si="507"/>
        <v>92800</v>
      </c>
      <c r="R734" s="20">
        <f t="shared" si="507"/>
        <v>92800</v>
      </c>
      <c r="S734" s="20">
        <f t="shared" si="507"/>
        <v>92800</v>
      </c>
      <c r="T734" s="20">
        <f t="shared" si="507"/>
        <v>0</v>
      </c>
      <c r="U734" s="20">
        <f t="shared" si="507"/>
        <v>0</v>
      </c>
      <c r="V734" s="20">
        <f t="shared" si="507"/>
        <v>92800</v>
      </c>
      <c r="W734" s="20">
        <f t="shared" si="507"/>
        <v>92800</v>
      </c>
      <c r="X734" s="15"/>
    </row>
    <row r="735" spans="1:24" ht="24">
      <c r="A735" s="21" t="s">
        <v>138</v>
      </c>
      <c r="B735" s="18" t="s">
        <v>121</v>
      </c>
      <c r="C735" s="18" t="s">
        <v>19</v>
      </c>
      <c r="D735" s="18" t="s">
        <v>645</v>
      </c>
      <c r="E735" s="18" t="s">
        <v>471</v>
      </c>
      <c r="F735" s="20">
        <f>'[1]4.ведомства'!G428</f>
        <v>92800</v>
      </c>
      <c r="G735" s="20">
        <f>'[1]4.ведомства'!H428</f>
        <v>92800</v>
      </c>
      <c r="H735" s="20">
        <f>'[1]4.ведомства'!I428</f>
        <v>0</v>
      </c>
      <c r="I735" s="20">
        <f>'[1]4.ведомства'!J428</f>
        <v>0</v>
      </c>
      <c r="J735" s="20">
        <f>'[1]4.ведомства'!K428</f>
        <v>92800</v>
      </c>
      <c r="K735" s="20">
        <f>'[1]4.ведомства'!L428</f>
        <v>92800</v>
      </c>
      <c r="L735" s="20">
        <f>'[1]4.ведомства'!M428</f>
        <v>92800</v>
      </c>
      <c r="M735" s="20">
        <f>'[1]4.ведомства'!N428</f>
        <v>92800</v>
      </c>
      <c r="N735" s="20">
        <f>'[1]4.ведомства'!O428</f>
        <v>0</v>
      </c>
      <c r="O735" s="20">
        <f>'[1]4.ведомства'!P428</f>
        <v>0</v>
      </c>
      <c r="P735" s="20">
        <f>'[1]4.ведомства'!Q428</f>
        <v>92800</v>
      </c>
      <c r="Q735" s="20">
        <f>'[1]4.ведомства'!R428</f>
        <v>92800</v>
      </c>
      <c r="R735" s="20">
        <f>'[1]4.ведомства'!S428</f>
        <v>92800</v>
      </c>
      <c r="S735" s="20">
        <f>'[1]4.ведомства'!T428</f>
        <v>92800</v>
      </c>
      <c r="T735" s="20">
        <f>'[1]4.ведомства'!U428</f>
        <v>0</v>
      </c>
      <c r="U735" s="20">
        <f>'[1]4.ведомства'!V428</f>
        <v>0</v>
      </c>
      <c r="V735" s="20">
        <f>'[1]4.ведомства'!W428</f>
        <v>92800</v>
      </c>
      <c r="W735" s="20">
        <f>'[1]4.ведомства'!X428</f>
        <v>92800</v>
      </c>
      <c r="X735" s="15"/>
    </row>
    <row r="736" spans="1:24" ht="84">
      <c r="A736" s="40" t="s">
        <v>643</v>
      </c>
      <c r="B736" s="18" t="s">
        <v>121</v>
      </c>
      <c r="C736" s="18" t="s">
        <v>19</v>
      </c>
      <c r="D736" s="41" t="s">
        <v>646</v>
      </c>
      <c r="E736" s="41"/>
      <c r="F736" s="20">
        <f t="shared" ref="F736:W736" si="508">F737</f>
        <v>4702200</v>
      </c>
      <c r="G736" s="20">
        <f t="shared" si="508"/>
        <v>4702200</v>
      </c>
      <c r="H736" s="20">
        <f t="shared" si="508"/>
        <v>0</v>
      </c>
      <c r="I736" s="20">
        <f t="shared" si="508"/>
        <v>0</v>
      </c>
      <c r="J736" s="20">
        <f t="shared" si="508"/>
        <v>4702200</v>
      </c>
      <c r="K736" s="20">
        <f t="shared" si="508"/>
        <v>4702200</v>
      </c>
      <c r="L736" s="20">
        <f t="shared" si="508"/>
        <v>4702200</v>
      </c>
      <c r="M736" s="20">
        <f t="shared" si="508"/>
        <v>4702200</v>
      </c>
      <c r="N736" s="20">
        <f t="shared" si="508"/>
        <v>0</v>
      </c>
      <c r="O736" s="20">
        <f t="shared" si="508"/>
        <v>0</v>
      </c>
      <c r="P736" s="20">
        <f t="shared" si="508"/>
        <v>4702200</v>
      </c>
      <c r="Q736" s="20">
        <f t="shared" si="508"/>
        <v>4702200</v>
      </c>
      <c r="R736" s="20">
        <f t="shared" si="508"/>
        <v>4702200</v>
      </c>
      <c r="S736" s="20">
        <f t="shared" si="508"/>
        <v>4702200</v>
      </c>
      <c r="T736" s="20">
        <f t="shared" si="508"/>
        <v>0</v>
      </c>
      <c r="U736" s="20">
        <f t="shared" si="508"/>
        <v>0</v>
      </c>
      <c r="V736" s="20">
        <f t="shared" si="508"/>
        <v>4702200</v>
      </c>
      <c r="W736" s="20">
        <f t="shared" si="508"/>
        <v>4702200</v>
      </c>
      <c r="X736" s="15"/>
    </row>
    <row r="737" spans="1:24" ht="24">
      <c r="A737" s="40" t="s">
        <v>138</v>
      </c>
      <c r="B737" s="18" t="s">
        <v>121</v>
      </c>
      <c r="C737" s="18" t="s">
        <v>19</v>
      </c>
      <c r="D737" s="41" t="s">
        <v>646</v>
      </c>
      <c r="E737" s="41" t="s">
        <v>471</v>
      </c>
      <c r="F737" s="20">
        <f>'[1]4.ведомства'!G430</f>
        <v>4702200</v>
      </c>
      <c r="G737" s="20">
        <f>'[1]4.ведомства'!H430</f>
        <v>4702200</v>
      </c>
      <c r="H737" s="20">
        <f>'[1]4.ведомства'!I430</f>
        <v>0</v>
      </c>
      <c r="I737" s="20">
        <f>'[1]4.ведомства'!J430</f>
        <v>0</v>
      </c>
      <c r="J737" s="20">
        <f>'[1]4.ведомства'!K430</f>
        <v>4702200</v>
      </c>
      <c r="K737" s="20">
        <f>'[1]4.ведомства'!L430</f>
        <v>4702200</v>
      </c>
      <c r="L737" s="20">
        <f>'[1]4.ведомства'!M430</f>
        <v>4702200</v>
      </c>
      <c r="M737" s="20">
        <f>'[1]4.ведомства'!N430</f>
        <v>4702200</v>
      </c>
      <c r="N737" s="20">
        <f>'[1]4.ведомства'!O430</f>
        <v>0</v>
      </c>
      <c r="O737" s="20">
        <f>'[1]4.ведомства'!P430</f>
        <v>0</v>
      </c>
      <c r="P737" s="20">
        <f>'[1]4.ведомства'!Q430</f>
        <v>4702200</v>
      </c>
      <c r="Q737" s="20">
        <f>'[1]4.ведомства'!R430</f>
        <v>4702200</v>
      </c>
      <c r="R737" s="20">
        <f>'[1]4.ведомства'!S430</f>
        <v>4702200</v>
      </c>
      <c r="S737" s="20">
        <f>'[1]4.ведомства'!T430</f>
        <v>4702200</v>
      </c>
      <c r="T737" s="20">
        <f>'[1]4.ведомства'!U430</f>
        <v>0</v>
      </c>
      <c r="U737" s="20">
        <f>'[1]4.ведомства'!V430</f>
        <v>0</v>
      </c>
      <c r="V737" s="20">
        <f>'[1]4.ведомства'!W430</f>
        <v>4702200</v>
      </c>
      <c r="W737" s="20">
        <f>'[1]4.ведомства'!X430</f>
        <v>4702200</v>
      </c>
      <c r="X737" s="15"/>
    </row>
    <row r="738" spans="1:24">
      <c r="A738" s="21" t="s">
        <v>647</v>
      </c>
      <c r="B738" s="18" t="s">
        <v>121</v>
      </c>
      <c r="C738" s="18" t="s">
        <v>19</v>
      </c>
      <c r="D738" s="18" t="s">
        <v>648</v>
      </c>
      <c r="E738" s="19"/>
      <c r="F738" s="20">
        <f t="shared" ref="F738:W738" si="509">F739</f>
        <v>135920127.5</v>
      </c>
      <c r="G738" s="20">
        <f t="shared" si="509"/>
        <v>128259400</v>
      </c>
      <c r="H738" s="20">
        <f t="shared" si="509"/>
        <v>0</v>
      </c>
      <c r="I738" s="20">
        <f t="shared" si="509"/>
        <v>0</v>
      </c>
      <c r="J738" s="20">
        <f t="shared" si="509"/>
        <v>135920127.5</v>
      </c>
      <c r="K738" s="20">
        <f t="shared" si="509"/>
        <v>128259400</v>
      </c>
      <c r="L738" s="20">
        <f t="shared" si="509"/>
        <v>135920227.5</v>
      </c>
      <c r="M738" s="20">
        <f t="shared" si="509"/>
        <v>128649000</v>
      </c>
      <c r="N738" s="20">
        <f t="shared" si="509"/>
        <v>0</v>
      </c>
      <c r="O738" s="20">
        <f t="shared" si="509"/>
        <v>0</v>
      </c>
      <c r="P738" s="20">
        <f t="shared" si="509"/>
        <v>135920227.5</v>
      </c>
      <c r="Q738" s="20">
        <f t="shared" si="509"/>
        <v>128649000</v>
      </c>
      <c r="R738" s="20">
        <f t="shared" si="509"/>
        <v>137166126.69999999</v>
      </c>
      <c r="S738" s="20">
        <f t="shared" si="509"/>
        <v>130020800</v>
      </c>
      <c r="T738" s="20">
        <f t="shared" si="509"/>
        <v>0</v>
      </c>
      <c r="U738" s="20">
        <f t="shared" si="509"/>
        <v>0</v>
      </c>
      <c r="V738" s="20">
        <f t="shared" si="509"/>
        <v>137166126.69999999</v>
      </c>
      <c r="W738" s="20">
        <f t="shared" si="509"/>
        <v>130020800</v>
      </c>
      <c r="X738" s="15"/>
    </row>
    <row r="739" spans="1:24" ht="24">
      <c r="A739" s="21" t="s">
        <v>649</v>
      </c>
      <c r="B739" s="18" t="s">
        <v>121</v>
      </c>
      <c r="C739" s="18" t="s">
        <v>19</v>
      </c>
      <c r="D739" s="18" t="s">
        <v>650</v>
      </c>
      <c r="E739" s="19"/>
      <c r="F739" s="20">
        <f>F740+F746+F750+F742+F748+F752+F744+F754</f>
        <v>135920127.5</v>
      </c>
      <c r="G739" s="20">
        <f t="shared" ref="G739:W739" si="510">G740+G746+G750+G742+G748+G752+G744+G754</f>
        <v>128259400</v>
      </c>
      <c r="H739" s="20">
        <f t="shared" si="510"/>
        <v>0</v>
      </c>
      <c r="I739" s="20">
        <f t="shared" si="510"/>
        <v>0</v>
      </c>
      <c r="J739" s="20">
        <f t="shared" si="510"/>
        <v>135920127.5</v>
      </c>
      <c r="K739" s="20">
        <f t="shared" si="510"/>
        <v>128259400</v>
      </c>
      <c r="L739" s="20">
        <f t="shared" si="510"/>
        <v>135920227.5</v>
      </c>
      <c r="M739" s="20">
        <f t="shared" si="510"/>
        <v>128649000</v>
      </c>
      <c r="N739" s="20">
        <f t="shared" si="510"/>
        <v>0</v>
      </c>
      <c r="O739" s="20">
        <f t="shared" si="510"/>
        <v>0</v>
      </c>
      <c r="P739" s="20">
        <f t="shared" si="510"/>
        <v>135920227.5</v>
      </c>
      <c r="Q739" s="20">
        <f t="shared" si="510"/>
        <v>128649000</v>
      </c>
      <c r="R739" s="20">
        <f t="shared" si="510"/>
        <v>137166126.69999999</v>
      </c>
      <c r="S739" s="20">
        <f t="shared" si="510"/>
        <v>130020800</v>
      </c>
      <c r="T739" s="20">
        <f t="shared" si="510"/>
        <v>0</v>
      </c>
      <c r="U739" s="20">
        <f t="shared" si="510"/>
        <v>0</v>
      </c>
      <c r="V739" s="20">
        <f t="shared" si="510"/>
        <v>137166126.69999999</v>
      </c>
      <c r="W739" s="20">
        <f t="shared" si="510"/>
        <v>130020800</v>
      </c>
      <c r="X739" s="15"/>
    </row>
    <row r="740" spans="1:24" ht="60">
      <c r="A740" s="21" t="s">
        <v>651</v>
      </c>
      <c r="B740" s="18" t="s">
        <v>121</v>
      </c>
      <c r="C740" s="18" t="s">
        <v>19</v>
      </c>
      <c r="D740" s="18" t="s">
        <v>652</v>
      </c>
      <c r="E740" s="19"/>
      <c r="F740" s="20">
        <f t="shared" ref="F740:W740" si="511">F741</f>
        <v>2476300</v>
      </c>
      <c r="G740" s="20">
        <f t="shared" si="511"/>
        <v>2476300</v>
      </c>
      <c r="H740" s="20">
        <f t="shared" si="511"/>
        <v>0</v>
      </c>
      <c r="I740" s="20">
        <f t="shared" si="511"/>
        <v>0</v>
      </c>
      <c r="J740" s="20">
        <f t="shared" si="511"/>
        <v>2476300</v>
      </c>
      <c r="K740" s="20">
        <f t="shared" si="511"/>
        <v>2476300</v>
      </c>
      <c r="L740" s="20">
        <f t="shared" si="511"/>
        <v>2865800</v>
      </c>
      <c r="M740" s="20">
        <f t="shared" si="511"/>
        <v>2865800</v>
      </c>
      <c r="N740" s="20">
        <f t="shared" si="511"/>
        <v>0</v>
      </c>
      <c r="O740" s="20">
        <f t="shared" si="511"/>
        <v>0</v>
      </c>
      <c r="P740" s="20">
        <f t="shared" si="511"/>
        <v>2865800</v>
      </c>
      <c r="Q740" s="20">
        <f t="shared" si="511"/>
        <v>2865800</v>
      </c>
      <c r="R740" s="20">
        <f t="shared" si="511"/>
        <v>3143500</v>
      </c>
      <c r="S740" s="20">
        <f t="shared" si="511"/>
        <v>3143500</v>
      </c>
      <c r="T740" s="20">
        <f t="shared" si="511"/>
        <v>0</v>
      </c>
      <c r="U740" s="20">
        <f t="shared" si="511"/>
        <v>0</v>
      </c>
      <c r="V740" s="20">
        <f t="shared" si="511"/>
        <v>3143500</v>
      </c>
      <c r="W740" s="20">
        <f t="shared" si="511"/>
        <v>3143500</v>
      </c>
      <c r="X740" s="15"/>
    </row>
    <row r="741" spans="1:24" ht="24">
      <c r="A741" s="21" t="s">
        <v>138</v>
      </c>
      <c r="B741" s="18" t="s">
        <v>121</v>
      </c>
      <c r="C741" s="18" t="s">
        <v>19</v>
      </c>
      <c r="D741" s="18" t="s">
        <v>652</v>
      </c>
      <c r="E741" s="19">
        <v>600</v>
      </c>
      <c r="F741" s="20">
        <f>'[1]4.ведомства'!G434</f>
        <v>2476300</v>
      </c>
      <c r="G741" s="20">
        <f>'[1]4.ведомства'!H434</f>
        <v>2476300</v>
      </c>
      <c r="H741" s="20">
        <f>'[1]4.ведомства'!I434</f>
        <v>0</v>
      </c>
      <c r="I741" s="20">
        <f>'[1]4.ведомства'!J434</f>
        <v>0</v>
      </c>
      <c r="J741" s="20">
        <f>'[1]4.ведомства'!K434</f>
        <v>2476300</v>
      </c>
      <c r="K741" s="20">
        <f>'[1]4.ведомства'!L434</f>
        <v>2476300</v>
      </c>
      <c r="L741" s="20">
        <f>'[1]4.ведомства'!M434</f>
        <v>2865800</v>
      </c>
      <c r="M741" s="20">
        <f>'[1]4.ведомства'!N434</f>
        <v>2865800</v>
      </c>
      <c r="N741" s="20">
        <f>'[1]4.ведомства'!O434</f>
        <v>0</v>
      </c>
      <c r="O741" s="20">
        <f>'[1]4.ведомства'!P434</f>
        <v>0</v>
      </c>
      <c r="P741" s="20">
        <f>'[1]4.ведомства'!Q434</f>
        <v>2865800</v>
      </c>
      <c r="Q741" s="20">
        <f>'[1]4.ведомства'!R434</f>
        <v>2865800</v>
      </c>
      <c r="R741" s="20">
        <f>'[1]4.ведомства'!S434</f>
        <v>3143500</v>
      </c>
      <c r="S741" s="20">
        <f>'[1]4.ведомства'!T434</f>
        <v>3143500</v>
      </c>
      <c r="T741" s="20">
        <f>'[1]4.ведомства'!U434</f>
        <v>0</v>
      </c>
      <c r="U741" s="20">
        <f>'[1]4.ведомства'!V434</f>
        <v>0</v>
      </c>
      <c r="V741" s="20">
        <f>'[1]4.ведомства'!W434</f>
        <v>3143500</v>
      </c>
      <c r="W741" s="20">
        <f>'[1]4.ведомства'!X434</f>
        <v>3143500</v>
      </c>
      <c r="X741" s="15"/>
    </row>
    <row r="742" spans="1:24" ht="48">
      <c r="A742" s="40" t="s">
        <v>653</v>
      </c>
      <c r="B742" s="18" t="s">
        <v>121</v>
      </c>
      <c r="C742" s="18" t="s">
        <v>19</v>
      </c>
      <c r="D742" s="41" t="s">
        <v>654</v>
      </c>
      <c r="E742" s="41"/>
      <c r="F742" s="20">
        <f t="shared" ref="F742:W742" si="512">F743</f>
        <v>15234400</v>
      </c>
      <c r="G742" s="20">
        <f t="shared" si="512"/>
        <v>15234400</v>
      </c>
      <c r="H742" s="20">
        <f t="shared" si="512"/>
        <v>0</v>
      </c>
      <c r="I742" s="20">
        <f t="shared" si="512"/>
        <v>0</v>
      </c>
      <c r="J742" s="20">
        <f t="shared" si="512"/>
        <v>15234400</v>
      </c>
      <c r="K742" s="20">
        <f t="shared" si="512"/>
        <v>15234400</v>
      </c>
      <c r="L742" s="20">
        <f t="shared" si="512"/>
        <v>15234400</v>
      </c>
      <c r="M742" s="20">
        <f t="shared" si="512"/>
        <v>15234400</v>
      </c>
      <c r="N742" s="20">
        <f t="shared" si="512"/>
        <v>0</v>
      </c>
      <c r="O742" s="20">
        <f t="shared" si="512"/>
        <v>0</v>
      </c>
      <c r="P742" s="20">
        <f t="shared" si="512"/>
        <v>15234400</v>
      </c>
      <c r="Q742" s="20">
        <f t="shared" si="512"/>
        <v>15234400</v>
      </c>
      <c r="R742" s="20">
        <f t="shared" si="512"/>
        <v>15234400</v>
      </c>
      <c r="S742" s="20">
        <f t="shared" si="512"/>
        <v>15234400</v>
      </c>
      <c r="T742" s="20">
        <f t="shared" si="512"/>
        <v>0</v>
      </c>
      <c r="U742" s="20">
        <f t="shared" si="512"/>
        <v>0</v>
      </c>
      <c r="V742" s="20">
        <f t="shared" si="512"/>
        <v>15234400</v>
      </c>
      <c r="W742" s="20">
        <f t="shared" si="512"/>
        <v>15234400</v>
      </c>
      <c r="X742" s="15"/>
    </row>
    <row r="743" spans="1:24" ht="24">
      <c r="A743" s="40" t="s">
        <v>138</v>
      </c>
      <c r="B743" s="18" t="s">
        <v>121</v>
      </c>
      <c r="C743" s="18" t="s">
        <v>19</v>
      </c>
      <c r="D743" s="41" t="s">
        <v>654</v>
      </c>
      <c r="E743" s="41" t="s">
        <v>471</v>
      </c>
      <c r="F743" s="20">
        <f>'[1]4.ведомства'!G436</f>
        <v>15234400</v>
      </c>
      <c r="G743" s="20">
        <f>'[1]4.ведомства'!H436</f>
        <v>15234400</v>
      </c>
      <c r="H743" s="20">
        <f>'[1]4.ведомства'!I436</f>
        <v>0</v>
      </c>
      <c r="I743" s="20">
        <f>'[1]4.ведомства'!J436</f>
        <v>0</v>
      </c>
      <c r="J743" s="20">
        <f>'[1]4.ведомства'!K436</f>
        <v>15234400</v>
      </c>
      <c r="K743" s="20">
        <f>'[1]4.ведомства'!L436</f>
        <v>15234400</v>
      </c>
      <c r="L743" s="20">
        <f>'[1]4.ведомства'!M436</f>
        <v>15234400</v>
      </c>
      <c r="M743" s="20">
        <f>'[1]4.ведомства'!N436</f>
        <v>15234400</v>
      </c>
      <c r="N743" s="20">
        <f>'[1]4.ведомства'!O436</f>
        <v>0</v>
      </c>
      <c r="O743" s="20">
        <f>'[1]4.ведомства'!P436</f>
        <v>0</v>
      </c>
      <c r="P743" s="20">
        <f>'[1]4.ведомства'!Q436</f>
        <v>15234400</v>
      </c>
      <c r="Q743" s="20">
        <f>'[1]4.ведомства'!R436</f>
        <v>15234400</v>
      </c>
      <c r="R743" s="20">
        <f>'[1]4.ведомства'!S436</f>
        <v>15234400</v>
      </c>
      <c r="S743" s="20">
        <f>'[1]4.ведомства'!T436</f>
        <v>15234400</v>
      </c>
      <c r="T743" s="20">
        <f>'[1]4.ведомства'!U436</f>
        <v>0</v>
      </c>
      <c r="U743" s="20">
        <f>'[1]4.ведомства'!V436</f>
        <v>0</v>
      </c>
      <c r="V743" s="20">
        <f>'[1]4.ведомства'!W436</f>
        <v>15234400</v>
      </c>
      <c r="W743" s="20">
        <f>'[1]4.ведомства'!X436</f>
        <v>15234400</v>
      </c>
      <c r="X743" s="15"/>
    </row>
    <row r="744" spans="1:24" ht="48">
      <c r="A744" s="40" t="s">
        <v>655</v>
      </c>
      <c r="B744" s="18" t="s">
        <v>121</v>
      </c>
      <c r="C744" s="18" t="s">
        <v>19</v>
      </c>
      <c r="D744" s="41" t="s">
        <v>656</v>
      </c>
      <c r="E744" s="41"/>
      <c r="F744" s="20">
        <f>F745</f>
        <v>3146400</v>
      </c>
      <c r="G744" s="20">
        <f t="shared" ref="G744:W744" si="513">G745</f>
        <v>3146400</v>
      </c>
      <c r="H744" s="20">
        <f t="shared" si="513"/>
        <v>0</v>
      </c>
      <c r="I744" s="20">
        <f t="shared" si="513"/>
        <v>0</v>
      </c>
      <c r="J744" s="20">
        <f t="shared" si="513"/>
        <v>3146400</v>
      </c>
      <c r="K744" s="20">
        <f t="shared" si="513"/>
        <v>3146400</v>
      </c>
      <c r="L744" s="20">
        <f t="shared" si="513"/>
        <v>1067000</v>
      </c>
      <c r="M744" s="20">
        <f t="shared" si="513"/>
        <v>1067000</v>
      </c>
      <c r="N744" s="20">
        <f t="shared" si="513"/>
        <v>0</v>
      </c>
      <c r="O744" s="20">
        <f t="shared" si="513"/>
        <v>0</v>
      </c>
      <c r="P744" s="20">
        <f t="shared" si="513"/>
        <v>1067000</v>
      </c>
      <c r="Q744" s="20">
        <f t="shared" si="513"/>
        <v>1067000</v>
      </c>
      <c r="R744" s="20">
        <f t="shared" si="513"/>
        <v>0</v>
      </c>
      <c r="S744" s="20">
        <f t="shared" si="513"/>
        <v>0</v>
      </c>
      <c r="T744" s="20">
        <f t="shared" si="513"/>
        <v>0</v>
      </c>
      <c r="U744" s="20">
        <f t="shared" si="513"/>
        <v>0</v>
      </c>
      <c r="V744" s="20">
        <f t="shared" si="513"/>
        <v>0</v>
      </c>
      <c r="W744" s="20">
        <f t="shared" si="513"/>
        <v>0</v>
      </c>
      <c r="X744" s="15"/>
    </row>
    <row r="745" spans="1:24" ht="24">
      <c r="A745" s="40" t="s">
        <v>138</v>
      </c>
      <c r="B745" s="18" t="s">
        <v>121</v>
      </c>
      <c r="C745" s="18" t="s">
        <v>19</v>
      </c>
      <c r="D745" s="41" t="s">
        <v>656</v>
      </c>
      <c r="E745" s="41">
        <v>600</v>
      </c>
      <c r="F745" s="20">
        <f>'[1]4.ведомства'!G438</f>
        <v>3146400</v>
      </c>
      <c r="G745" s="20">
        <f>'[1]4.ведомства'!H438</f>
        <v>3146400</v>
      </c>
      <c r="H745" s="20">
        <f>'[1]4.ведомства'!I438</f>
        <v>0</v>
      </c>
      <c r="I745" s="20">
        <f>'[1]4.ведомства'!J438</f>
        <v>0</v>
      </c>
      <c r="J745" s="20">
        <f>'[1]4.ведомства'!K438</f>
        <v>3146400</v>
      </c>
      <c r="K745" s="20">
        <f>'[1]4.ведомства'!L438</f>
        <v>3146400</v>
      </c>
      <c r="L745" s="20">
        <f>'[1]4.ведомства'!M438</f>
        <v>1067000</v>
      </c>
      <c r="M745" s="20">
        <f>'[1]4.ведомства'!N438</f>
        <v>1067000</v>
      </c>
      <c r="N745" s="20">
        <f>'[1]4.ведомства'!O438</f>
        <v>0</v>
      </c>
      <c r="O745" s="20">
        <f>'[1]4.ведомства'!P438</f>
        <v>0</v>
      </c>
      <c r="P745" s="20">
        <f>'[1]4.ведомства'!Q438</f>
        <v>1067000</v>
      </c>
      <c r="Q745" s="20">
        <f>'[1]4.ведомства'!R438</f>
        <v>1067000</v>
      </c>
      <c r="R745" s="20">
        <f>'[1]4.ведомства'!S438</f>
        <v>0</v>
      </c>
      <c r="S745" s="20">
        <f>'[1]4.ведомства'!T438</f>
        <v>0</v>
      </c>
      <c r="T745" s="20">
        <f>'[1]4.ведомства'!U438</f>
        <v>0</v>
      </c>
      <c r="U745" s="20">
        <f>'[1]4.ведомства'!V438</f>
        <v>0</v>
      </c>
      <c r="V745" s="20">
        <f>'[1]4.ведомства'!W438</f>
        <v>0</v>
      </c>
      <c r="W745" s="20">
        <f>'[1]4.ведомства'!X438</f>
        <v>0</v>
      </c>
      <c r="X745" s="15"/>
    </row>
    <row r="746" spans="1:24" ht="24">
      <c r="A746" s="21" t="s">
        <v>657</v>
      </c>
      <c r="B746" s="18" t="s">
        <v>121</v>
      </c>
      <c r="C746" s="18" t="s">
        <v>19</v>
      </c>
      <c r="D746" s="18" t="s">
        <v>658</v>
      </c>
      <c r="E746" s="19"/>
      <c r="F746" s="20">
        <f t="shared" ref="F746:W746" si="514">F747</f>
        <v>55410000</v>
      </c>
      <c r="G746" s="20">
        <f t="shared" si="514"/>
        <v>55410000</v>
      </c>
      <c r="H746" s="20">
        <f t="shared" si="514"/>
        <v>0</v>
      </c>
      <c r="I746" s="20">
        <f t="shared" si="514"/>
        <v>0</v>
      </c>
      <c r="J746" s="20">
        <f t="shared" si="514"/>
        <v>55410000</v>
      </c>
      <c r="K746" s="20">
        <f t="shared" si="514"/>
        <v>55410000</v>
      </c>
      <c r="L746" s="20">
        <f t="shared" si="514"/>
        <v>55410000</v>
      </c>
      <c r="M746" s="20">
        <f t="shared" si="514"/>
        <v>55410000</v>
      </c>
      <c r="N746" s="20">
        <f t="shared" si="514"/>
        <v>0</v>
      </c>
      <c r="O746" s="20">
        <f t="shared" si="514"/>
        <v>0</v>
      </c>
      <c r="P746" s="20">
        <f t="shared" si="514"/>
        <v>55410000</v>
      </c>
      <c r="Q746" s="20">
        <f t="shared" si="514"/>
        <v>55410000</v>
      </c>
      <c r="R746" s="20">
        <f t="shared" si="514"/>
        <v>55410000</v>
      </c>
      <c r="S746" s="20">
        <f t="shared" si="514"/>
        <v>55410000</v>
      </c>
      <c r="T746" s="20">
        <f t="shared" si="514"/>
        <v>0</v>
      </c>
      <c r="U746" s="20">
        <f t="shared" si="514"/>
        <v>0</v>
      </c>
      <c r="V746" s="20">
        <f t="shared" si="514"/>
        <v>55410000</v>
      </c>
      <c r="W746" s="20">
        <f t="shared" si="514"/>
        <v>55410000</v>
      </c>
      <c r="X746" s="15"/>
    </row>
    <row r="747" spans="1:24" ht="24">
      <c r="A747" s="21" t="s">
        <v>138</v>
      </c>
      <c r="B747" s="18" t="s">
        <v>121</v>
      </c>
      <c r="C747" s="18" t="s">
        <v>19</v>
      </c>
      <c r="D747" s="18" t="s">
        <v>658</v>
      </c>
      <c r="E747" s="19">
        <v>600</v>
      </c>
      <c r="F747" s="20">
        <f>'[1]4.ведомства'!G440</f>
        <v>55410000</v>
      </c>
      <c r="G747" s="20">
        <f>'[1]4.ведомства'!H440</f>
        <v>55410000</v>
      </c>
      <c r="H747" s="20">
        <f>'[1]4.ведомства'!I440</f>
        <v>0</v>
      </c>
      <c r="I747" s="20">
        <f>'[1]4.ведомства'!J440</f>
        <v>0</v>
      </c>
      <c r="J747" s="20">
        <f>'[1]4.ведомства'!K440</f>
        <v>55410000</v>
      </c>
      <c r="K747" s="20">
        <f>'[1]4.ведомства'!L440</f>
        <v>55410000</v>
      </c>
      <c r="L747" s="20">
        <f>'[1]4.ведомства'!M440</f>
        <v>55410000</v>
      </c>
      <c r="M747" s="20">
        <f>'[1]4.ведомства'!N440</f>
        <v>55410000</v>
      </c>
      <c r="N747" s="20">
        <f>'[1]4.ведомства'!O440</f>
        <v>0</v>
      </c>
      <c r="O747" s="20">
        <f>'[1]4.ведомства'!P440</f>
        <v>0</v>
      </c>
      <c r="P747" s="20">
        <f>'[1]4.ведомства'!Q440</f>
        <v>55410000</v>
      </c>
      <c r="Q747" s="20">
        <f>'[1]4.ведомства'!R440</f>
        <v>55410000</v>
      </c>
      <c r="R747" s="20">
        <f>'[1]4.ведомства'!S440</f>
        <v>55410000</v>
      </c>
      <c r="S747" s="20">
        <f>'[1]4.ведомства'!T440</f>
        <v>55410000</v>
      </c>
      <c r="T747" s="20">
        <f>'[1]4.ведомства'!U440</f>
        <v>0</v>
      </c>
      <c r="U747" s="20">
        <f>'[1]4.ведомства'!V440</f>
        <v>0</v>
      </c>
      <c r="V747" s="20">
        <f>'[1]4.ведомства'!W440</f>
        <v>55410000</v>
      </c>
      <c r="W747" s="20">
        <f>'[1]4.ведомства'!X440</f>
        <v>55410000</v>
      </c>
      <c r="X747" s="15"/>
    </row>
    <row r="748" spans="1:24" ht="48">
      <c r="A748" s="40" t="s">
        <v>655</v>
      </c>
      <c r="B748" s="18" t="s">
        <v>121</v>
      </c>
      <c r="C748" s="18" t="s">
        <v>19</v>
      </c>
      <c r="D748" s="41" t="s">
        <v>659</v>
      </c>
      <c r="E748" s="41"/>
      <c r="F748" s="20">
        <f t="shared" ref="F748:W748" si="515">F749</f>
        <v>53053400</v>
      </c>
      <c r="G748" s="20">
        <f t="shared" si="515"/>
        <v>51992300</v>
      </c>
      <c r="H748" s="20">
        <f t="shared" si="515"/>
        <v>0</v>
      </c>
      <c r="I748" s="20">
        <f t="shared" si="515"/>
        <v>0</v>
      </c>
      <c r="J748" s="20">
        <f t="shared" si="515"/>
        <v>53053400</v>
      </c>
      <c r="K748" s="20">
        <f t="shared" si="515"/>
        <v>51992300</v>
      </c>
      <c r="L748" s="20">
        <f t="shared" si="515"/>
        <v>55175400</v>
      </c>
      <c r="M748" s="20">
        <f t="shared" si="515"/>
        <v>54071800</v>
      </c>
      <c r="N748" s="20">
        <f t="shared" si="515"/>
        <v>0</v>
      </c>
      <c r="O748" s="20">
        <f t="shared" si="515"/>
        <v>0</v>
      </c>
      <c r="P748" s="20">
        <f t="shared" si="515"/>
        <v>55175400</v>
      </c>
      <c r="Q748" s="20">
        <f t="shared" si="515"/>
        <v>54071800</v>
      </c>
      <c r="R748" s="20">
        <f t="shared" si="515"/>
        <v>57380600</v>
      </c>
      <c r="S748" s="20">
        <f t="shared" si="515"/>
        <v>56232900</v>
      </c>
      <c r="T748" s="20">
        <f t="shared" si="515"/>
        <v>0</v>
      </c>
      <c r="U748" s="20">
        <f t="shared" si="515"/>
        <v>0</v>
      </c>
      <c r="V748" s="20">
        <f t="shared" si="515"/>
        <v>57380600</v>
      </c>
      <c r="W748" s="20">
        <f t="shared" si="515"/>
        <v>56232900</v>
      </c>
      <c r="X748" s="15"/>
    </row>
    <row r="749" spans="1:24" ht="24">
      <c r="A749" s="40" t="s">
        <v>138</v>
      </c>
      <c r="B749" s="18" t="s">
        <v>121</v>
      </c>
      <c r="C749" s="18" t="s">
        <v>19</v>
      </c>
      <c r="D749" s="41" t="s">
        <v>659</v>
      </c>
      <c r="E749" s="41" t="s">
        <v>471</v>
      </c>
      <c r="F749" s="20">
        <f>'[1]4.ведомства'!G442</f>
        <v>53053400</v>
      </c>
      <c r="G749" s="20">
        <f>'[1]4.ведомства'!H442</f>
        <v>51992300</v>
      </c>
      <c r="H749" s="20">
        <f>'[1]4.ведомства'!I442</f>
        <v>0</v>
      </c>
      <c r="I749" s="20">
        <f>'[1]4.ведомства'!J442</f>
        <v>0</v>
      </c>
      <c r="J749" s="20">
        <f>'[1]4.ведомства'!K442</f>
        <v>53053400</v>
      </c>
      <c r="K749" s="20">
        <f>'[1]4.ведомства'!L442</f>
        <v>51992300</v>
      </c>
      <c r="L749" s="20">
        <f>'[1]4.ведомства'!M442</f>
        <v>55175400</v>
      </c>
      <c r="M749" s="20">
        <f>'[1]4.ведомства'!N442</f>
        <v>54071800</v>
      </c>
      <c r="N749" s="20">
        <f>'[1]4.ведомства'!O442</f>
        <v>0</v>
      </c>
      <c r="O749" s="20">
        <f>'[1]4.ведомства'!P442</f>
        <v>0</v>
      </c>
      <c r="P749" s="20">
        <f>'[1]4.ведомства'!Q442</f>
        <v>55175400</v>
      </c>
      <c r="Q749" s="20">
        <f>'[1]4.ведомства'!R442</f>
        <v>54071800</v>
      </c>
      <c r="R749" s="20">
        <f>'[1]4.ведомства'!S442</f>
        <v>57380600</v>
      </c>
      <c r="S749" s="20">
        <f>'[1]4.ведомства'!T442</f>
        <v>56232900</v>
      </c>
      <c r="T749" s="20">
        <f>'[1]4.ведомства'!U442</f>
        <v>0</v>
      </c>
      <c r="U749" s="20">
        <f>'[1]4.ведомства'!V442</f>
        <v>0</v>
      </c>
      <c r="V749" s="20">
        <f>'[1]4.ведомства'!W442</f>
        <v>57380600</v>
      </c>
      <c r="W749" s="20">
        <f>'[1]4.ведомства'!X442</f>
        <v>56232900</v>
      </c>
      <c r="X749" s="15"/>
    </row>
    <row r="750" spans="1:24" ht="60">
      <c r="A750" s="21" t="s">
        <v>660</v>
      </c>
      <c r="B750" s="18" t="s">
        <v>121</v>
      </c>
      <c r="C750" s="18" t="s">
        <v>19</v>
      </c>
      <c r="D750" s="18" t="s">
        <v>661</v>
      </c>
      <c r="E750" s="19"/>
      <c r="F750" s="20">
        <f t="shared" ref="F750:W750" si="516">F751</f>
        <v>6224427.5</v>
      </c>
      <c r="G750" s="20">
        <f t="shared" si="516"/>
        <v>0</v>
      </c>
      <c r="H750" s="20">
        <f t="shared" si="516"/>
        <v>0</v>
      </c>
      <c r="I750" s="20">
        <f t="shared" si="516"/>
        <v>0</v>
      </c>
      <c r="J750" s="20">
        <f t="shared" si="516"/>
        <v>6224427.5</v>
      </c>
      <c r="K750" s="20">
        <f t="shared" si="516"/>
        <v>0</v>
      </c>
      <c r="L750" s="20">
        <f t="shared" si="516"/>
        <v>5834927.5</v>
      </c>
      <c r="M750" s="20">
        <f t="shared" si="516"/>
        <v>0</v>
      </c>
      <c r="N750" s="20">
        <f t="shared" si="516"/>
        <v>0</v>
      </c>
      <c r="O750" s="20">
        <f t="shared" si="516"/>
        <v>0</v>
      </c>
      <c r="P750" s="20">
        <f t="shared" si="516"/>
        <v>5834927.5</v>
      </c>
      <c r="Q750" s="20">
        <f t="shared" si="516"/>
        <v>0</v>
      </c>
      <c r="R750" s="20">
        <f t="shared" si="516"/>
        <v>5686726.7000000002</v>
      </c>
      <c r="S750" s="20">
        <f t="shared" si="516"/>
        <v>0</v>
      </c>
      <c r="T750" s="20">
        <f t="shared" si="516"/>
        <v>0</v>
      </c>
      <c r="U750" s="20">
        <f t="shared" si="516"/>
        <v>0</v>
      </c>
      <c r="V750" s="20">
        <f t="shared" si="516"/>
        <v>5686726.7000000002</v>
      </c>
      <c r="W750" s="20">
        <f t="shared" si="516"/>
        <v>0</v>
      </c>
      <c r="X750" s="15"/>
    </row>
    <row r="751" spans="1:24" ht="24">
      <c r="A751" s="21" t="s">
        <v>138</v>
      </c>
      <c r="B751" s="18" t="s">
        <v>121</v>
      </c>
      <c r="C751" s="18" t="s">
        <v>19</v>
      </c>
      <c r="D751" s="18" t="s">
        <v>661</v>
      </c>
      <c r="E751" s="19">
        <v>600</v>
      </c>
      <c r="F751" s="20">
        <f>'[1]4.ведомства'!G444</f>
        <v>6224427.5</v>
      </c>
      <c r="G751" s="20">
        <f>'[1]4.ведомства'!H444</f>
        <v>0</v>
      </c>
      <c r="H751" s="20">
        <f>'[1]4.ведомства'!I444</f>
        <v>0</v>
      </c>
      <c r="I751" s="20">
        <f>'[1]4.ведомства'!J444</f>
        <v>0</v>
      </c>
      <c r="J751" s="20">
        <f>'[1]4.ведомства'!K444</f>
        <v>6224427.5</v>
      </c>
      <c r="K751" s="20">
        <f>'[1]4.ведомства'!L444</f>
        <v>0</v>
      </c>
      <c r="L751" s="20">
        <f>'[1]4.ведомства'!M444</f>
        <v>5834927.5</v>
      </c>
      <c r="M751" s="20">
        <f>'[1]4.ведомства'!N444</f>
        <v>0</v>
      </c>
      <c r="N751" s="20">
        <f>'[1]4.ведомства'!O444</f>
        <v>0</v>
      </c>
      <c r="O751" s="20">
        <f>'[1]4.ведомства'!P444</f>
        <v>0</v>
      </c>
      <c r="P751" s="20">
        <f>'[1]4.ведомства'!Q444</f>
        <v>5834927.5</v>
      </c>
      <c r="Q751" s="20">
        <f>'[1]4.ведомства'!R444</f>
        <v>0</v>
      </c>
      <c r="R751" s="20">
        <f>'[1]4.ведомства'!S444</f>
        <v>5686726.7000000002</v>
      </c>
      <c r="S751" s="20">
        <f>'[1]4.ведомства'!T444</f>
        <v>0</v>
      </c>
      <c r="T751" s="20">
        <f>'[1]4.ведомства'!U444</f>
        <v>0</v>
      </c>
      <c r="U751" s="20">
        <f>'[1]4.ведомства'!V444</f>
        <v>0</v>
      </c>
      <c r="V751" s="20">
        <f>'[1]4.ведомства'!W444</f>
        <v>5686726.7000000002</v>
      </c>
      <c r="W751" s="20">
        <f>'[1]4.ведомства'!X444</f>
        <v>0</v>
      </c>
      <c r="X751" s="15"/>
    </row>
    <row r="752" spans="1:24" ht="48">
      <c r="A752" s="21" t="s">
        <v>662</v>
      </c>
      <c r="B752" s="18" t="s">
        <v>121</v>
      </c>
      <c r="C752" s="18" t="s">
        <v>19</v>
      </c>
      <c r="D752" s="41" t="s">
        <v>663</v>
      </c>
      <c r="E752" s="41"/>
      <c r="F752" s="20">
        <f t="shared" ref="F752:W752" si="517">F753</f>
        <v>310900</v>
      </c>
      <c r="G752" s="20">
        <f t="shared" si="517"/>
        <v>0</v>
      </c>
      <c r="H752" s="20">
        <f t="shared" si="517"/>
        <v>0</v>
      </c>
      <c r="I752" s="20">
        <f t="shared" si="517"/>
        <v>0</v>
      </c>
      <c r="J752" s="20">
        <f t="shared" si="517"/>
        <v>310900</v>
      </c>
      <c r="K752" s="20">
        <f t="shared" si="517"/>
        <v>0</v>
      </c>
      <c r="L752" s="20">
        <f t="shared" si="517"/>
        <v>310900</v>
      </c>
      <c r="M752" s="20">
        <f t="shared" si="517"/>
        <v>0</v>
      </c>
      <c r="N752" s="20">
        <f t="shared" si="517"/>
        <v>0</v>
      </c>
      <c r="O752" s="20">
        <f t="shared" si="517"/>
        <v>0</v>
      </c>
      <c r="P752" s="20">
        <f t="shared" si="517"/>
        <v>310900</v>
      </c>
      <c r="Q752" s="20">
        <f t="shared" si="517"/>
        <v>0</v>
      </c>
      <c r="R752" s="20">
        <f t="shared" si="517"/>
        <v>310900</v>
      </c>
      <c r="S752" s="20">
        <f t="shared" si="517"/>
        <v>0</v>
      </c>
      <c r="T752" s="20">
        <f t="shared" si="517"/>
        <v>0</v>
      </c>
      <c r="U752" s="20">
        <f t="shared" si="517"/>
        <v>0</v>
      </c>
      <c r="V752" s="20">
        <f t="shared" si="517"/>
        <v>310900</v>
      </c>
      <c r="W752" s="20">
        <f t="shared" si="517"/>
        <v>0</v>
      </c>
      <c r="X752" s="15"/>
    </row>
    <row r="753" spans="1:24" ht="24">
      <c r="A753" s="40" t="s">
        <v>138</v>
      </c>
      <c r="B753" s="18" t="s">
        <v>121</v>
      </c>
      <c r="C753" s="18" t="s">
        <v>19</v>
      </c>
      <c r="D753" s="41" t="s">
        <v>663</v>
      </c>
      <c r="E753" s="41" t="s">
        <v>471</v>
      </c>
      <c r="F753" s="20">
        <f>'[1]4.ведомства'!G446</f>
        <v>310900</v>
      </c>
      <c r="G753" s="20">
        <f>'[1]4.ведомства'!H446</f>
        <v>0</v>
      </c>
      <c r="H753" s="20">
        <f>'[1]4.ведомства'!I446</f>
        <v>0</v>
      </c>
      <c r="I753" s="20">
        <f>'[1]4.ведомства'!J446</f>
        <v>0</v>
      </c>
      <c r="J753" s="20">
        <f>'[1]4.ведомства'!K446</f>
        <v>310900</v>
      </c>
      <c r="K753" s="20">
        <f>'[1]4.ведомства'!L446</f>
        <v>0</v>
      </c>
      <c r="L753" s="20">
        <f>'[1]4.ведомства'!M446</f>
        <v>310900</v>
      </c>
      <c r="M753" s="20">
        <f>'[1]4.ведомства'!N446</f>
        <v>0</v>
      </c>
      <c r="N753" s="20">
        <f>'[1]4.ведомства'!O446</f>
        <v>0</v>
      </c>
      <c r="O753" s="20">
        <f>'[1]4.ведомства'!P446</f>
        <v>0</v>
      </c>
      <c r="P753" s="20">
        <f>'[1]4.ведомства'!Q446</f>
        <v>310900</v>
      </c>
      <c r="Q753" s="20">
        <f>'[1]4.ведомства'!R446</f>
        <v>0</v>
      </c>
      <c r="R753" s="20">
        <f>'[1]4.ведомства'!S446</f>
        <v>310900</v>
      </c>
      <c r="S753" s="20">
        <f>'[1]4.ведомства'!T446</f>
        <v>0</v>
      </c>
      <c r="T753" s="20">
        <f>'[1]4.ведомства'!U446</f>
        <v>0</v>
      </c>
      <c r="U753" s="20">
        <f>'[1]4.ведомства'!V446</f>
        <v>0</v>
      </c>
      <c r="V753" s="20">
        <f>'[1]4.ведомства'!W446</f>
        <v>310900</v>
      </c>
      <c r="W753" s="20">
        <f>'[1]4.ведомства'!X446</f>
        <v>0</v>
      </c>
      <c r="X753" s="15"/>
    </row>
    <row r="754" spans="1:24" ht="51.75" customHeight="1">
      <c r="A754" s="40" t="s">
        <v>664</v>
      </c>
      <c r="B754" s="18" t="s">
        <v>121</v>
      </c>
      <c r="C754" s="18" t="s">
        <v>19</v>
      </c>
      <c r="D754" s="41" t="s">
        <v>665</v>
      </c>
      <c r="E754" s="41"/>
      <c r="F754" s="20">
        <f>F755</f>
        <v>64300</v>
      </c>
      <c r="G754" s="20">
        <f t="shared" ref="G754:W754" si="518">G755</f>
        <v>0</v>
      </c>
      <c r="H754" s="20">
        <f t="shared" si="518"/>
        <v>0</v>
      </c>
      <c r="I754" s="20">
        <f t="shared" si="518"/>
        <v>0</v>
      </c>
      <c r="J754" s="20">
        <f t="shared" si="518"/>
        <v>64300</v>
      </c>
      <c r="K754" s="20">
        <f t="shared" si="518"/>
        <v>0</v>
      </c>
      <c r="L754" s="20">
        <f t="shared" si="518"/>
        <v>21800</v>
      </c>
      <c r="M754" s="20">
        <f t="shared" si="518"/>
        <v>0</v>
      </c>
      <c r="N754" s="20">
        <f t="shared" si="518"/>
        <v>0</v>
      </c>
      <c r="O754" s="20">
        <f t="shared" si="518"/>
        <v>0</v>
      </c>
      <c r="P754" s="20">
        <f t="shared" si="518"/>
        <v>21800</v>
      </c>
      <c r="Q754" s="20">
        <f t="shared" si="518"/>
        <v>0</v>
      </c>
      <c r="R754" s="20">
        <f t="shared" si="518"/>
        <v>0</v>
      </c>
      <c r="S754" s="20">
        <f t="shared" si="518"/>
        <v>0</v>
      </c>
      <c r="T754" s="20">
        <f t="shared" si="518"/>
        <v>0</v>
      </c>
      <c r="U754" s="20">
        <f t="shared" si="518"/>
        <v>0</v>
      </c>
      <c r="V754" s="20">
        <f t="shared" si="518"/>
        <v>0</v>
      </c>
      <c r="W754" s="20">
        <f t="shared" si="518"/>
        <v>0</v>
      </c>
      <c r="X754" s="15"/>
    </row>
    <row r="755" spans="1:24" ht="24">
      <c r="A755" s="40" t="s">
        <v>138</v>
      </c>
      <c r="B755" s="18" t="s">
        <v>121</v>
      </c>
      <c r="C755" s="18" t="s">
        <v>19</v>
      </c>
      <c r="D755" s="41" t="s">
        <v>665</v>
      </c>
      <c r="E755" s="41">
        <v>600</v>
      </c>
      <c r="F755" s="20">
        <f>'[1]4.ведомства'!G448</f>
        <v>64300</v>
      </c>
      <c r="G755" s="20">
        <f>'[1]4.ведомства'!H448</f>
        <v>0</v>
      </c>
      <c r="H755" s="20">
        <f>'[1]4.ведомства'!I448</f>
        <v>0</v>
      </c>
      <c r="I755" s="20">
        <f>'[1]4.ведомства'!J448</f>
        <v>0</v>
      </c>
      <c r="J755" s="20">
        <f>'[1]4.ведомства'!K448</f>
        <v>64300</v>
      </c>
      <c r="K755" s="20">
        <f>'[1]4.ведомства'!L448</f>
        <v>0</v>
      </c>
      <c r="L755" s="20">
        <f>'[1]4.ведомства'!M448</f>
        <v>21800</v>
      </c>
      <c r="M755" s="20">
        <f>'[1]4.ведомства'!N448</f>
        <v>0</v>
      </c>
      <c r="N755" s="20">
        <f>'[1]4.ведомства'!O448</f>
        <v>0</v>
      </c>
      <c r="O755" s="20">
        <f>'[1]4.ведомства'!P448</f>
        <v>0</v>
      </c>
      <c r="P755" s="20">
        <f>'[1]4.ведомства'!Q448</f>
        <v>21800</v>
      </c>
      <c r="Q755" s="20">
        <f>'[1]4.ведомства'!R448</f>
        <v>0</v>
      </c>
      <c r="R755" s="20">
        <f>'[1]4.ведомства'!S448</f>
        <v>0</v>
      </c>
      <c r="S755" s="20">
        <f>'[1]4.ведомства'!T448</f>
        <v>0</v>
      </c>
      <c r="T755" s="20">
        <f>'[1]4.ведомства'!U448</f>
        <v>0</v>
      </c>
      <c r="U755" s="20">
        <f>'[1]4.ведомства'!V448</f>
        <v>0</v>
      </c>
      <c r="V755" s="20">
        <f>'[1]4.ведомства'!W448</f>
        <v>0</v>
      </c>
      <c r="W755" s="20">
        <f>'[1]4.ведомства'!X448</f>
        <v>0</v>
      </c>
      <c r="X755" s="15"/>
    </row>
    <row r="756" spans="1:24" ht="36" hidden="1">
      <c r="A756" s="21" t="s">
        <v>315</v>
      </c>
      <c r="B756" s="18" t="s">
        <v>121</v>
      </c>
      <c r="C756" s="18" t="s">
        <v>19</v>
      </c>
      <c r="D756" s="18" t="s">
        <v>316</v>
      </c>
      <c r="E756" s="41"/>
      <c r="F756" s="20">
        <f>F757</f>
        <v>0</v>
      </c>
      <c r="G756" s="20">
        <f t="shared" ref="G756:W758" si="519">G757</f>
        <v>0</v>
      </c>
      <c r="H756" s="20">
        <f t="shared" si="519"/>
        <v>0</v>
      </c>
      <c r="I756" s="20">
        <f t="shared" si="519"/>
        <v>0</v>
      </c>
      <c r="J756" s="20">
        <f t="shared" si="519"/>
        <v>0</v>
      </c>
      <c r="K756" s="20">
        <f t="shared" si="519"/>
        <v>0</v>
      </c>
      <c r="L756" s="20">
        <f t="shared" si="519"/>
        <v>0</v>
      </c>
      <c r="M756" s="20">
        <f t="shared" si="519"/>
        <v>0</v>
      </c>
      <c r="N756" s="20">
        <f t="shared" si="519"/>
        <v>0</v>
      </c>
      <c r="O756" s="20">
        <f t="shared" si="519"/>
        <v>0</v>
      </c>
      <c r="P756" s="20">
        <f t="shared" si="519"/>
        <v>0</v>
      </c>
      <c r="Q756" s="20">
        <f t="shared" si="519"/>
        <v>0</v>
      </c>
      <c r="R756" s="20">
        <f t="shared" si="519"/>
        <v>0</v>
      </c>
      <c r="S756" s="20">
        <f t="shared" si="519"/>
        <v>0</v>
      </c>
      <c r="T756" s="20">
        <f t="shared" si="519"/>
        <v>0</v>
      </c>
      <c r="U756" s="20">
        <f t="shared" si="519"/>
        <v>0</v>
      </c>
      <c r="V756" s="20">
        <f t="shared" si="519"/>
        <v>0</v>
      </c>
      <c r="W756" s="20">
        <f t="shared" si="519"/>
        <v>0</v>
      </c>
      <c r="X756" s="15"/>
    </row>
    <row r="757" spans="1:24" ht="24" hidden="1">
      <c r="A757" s="40" t="s">
        <v>666</v>
      </c>
      <c r="B757" s="18" t="s">
        <v>121</v>
      </c>
      <c r="C757" s="18" t="s">
        <v>19</v>
      </c>
      <c r="D757" s="44" t="s">
        <v>667</v>
      </c>
      <c r="E757" s="41"/>
      <c r="F757" s="20">
        <f>F758</f>
        <v>0</v>
      </c>
      <c r="G757" s="20">
        <f t="shared" si="519"/>
        <v>0</v>
      </c>
      <c r="H757" s="20">
        <f t="shared" si="519"/>
        <v>0</v>
      </c>
      <c r="I757" s="20">
        <f t="shared" si="519"/>
        <v>0</v>
      </c>
      <c r="J757" s="20">
        <f t="shared" si="519"/>
        <v>0</v>
      </c>
      <c r="K757" s="20">
        <f t="shared" si="519"/>
        <v>0</v>
      </c>
      <c r="L757" s="20">
        <f t="shared" si="519"/>
        <v>0</v>
      </c>
      <c r="M757" s="20">
        <f t="shared" si="519"/>
        <v>0</v>
      </c>
      <c r="N757" s="20">
        <f t="shared" si="519"/>
        <v>0</v>
      </c>
      <c r="O757" s="20">
        <f t="shared" si="519"/>
        <v>0</v>
      </c>
      <c r="P757" s="20">
        <f t="shared" si="519"/>
        <v>0</v>
      </c>
      <c r="Q757" s="20">
        <f t="shared" si="519"/>
        <v>0</v>
      </c>
      <c r="R757" s="20">
        <f t="shared" si="519"/>
        <v>0</v>
      </c>
      <c r="S757" s="20">
        <f t="shared" si="519"/>
        <v>0</v>
      </c>
      <c r="T757" s="20">
        <f t="shared" si="519"/>
        <v>0</v>
      </c>
      <c r="U757" s="20">
        <f t="shared" si="519"/>
        <v>0</v>
      </c>
      <c r="V757" s="20">
        <f t="shared" si="519"/>
        <v>0</v>
      </c>
      <c r="W757" s="20">
        <f t="shared" si="519"/>
        <v>0</v>
      </c>
      <c r="X757" s="15"/>
    </row>
    <row r="758" spans="1:24" ht="24" hidden="1">
      <c r="A758" s="21" t="s">
        <v>160</v>
      </c>
      <c r="B758" s="18" t="s">
        <v>121</v>
      </c>
      <c r="C758" s="18" t="s">
        <v>19</v>
      </c>
      <c r="D758" s="41" t="s">
        <v>668</v>
      </c>
      <c r="E758" s="41"/>
      <c r="F758" s="20">
        <f>F759</f>
        <v>0</v>
      </c>
      <c r="G758" s="20">
        <f t="shared" si="519"/>
        <v>0</v>
      </c>
      <c r="H758" s="20">
        <f t="shared" si="519"/>
        <v>0</v>
      </c>
      <c r="I758" s="20">
        <f t="shared" si="519"/>
        <v>0</v>
      </c>
      <c r="J758" s="20">
        <f t="shared" si="519"/>
        <v>0</v>
      </c>
      <c r="K758" s="20">
        <f t="shared" si="519"/>
        <v>0</v>
      </c>
      <c r="L758" s="20">
        <f t="shared" si="519"/>
        <v>0</v>
      </c>
      <c r="M758" s="20">
        <f t="shared" si="519"/>
        <v>0</v>
      </c>
      <c r="N758" s="20">
        <f t="shared" si="519"/>
        <v>0</v>
      </c>
      <c r="O758" s="20">
        <f t="shared" si="519"/>
        <v>0</v>
      </c>
      <c r="P758" s="20">
        <f t="shared" si="519"/>
        <v>0</v>
      </c>
      <c r="Q758" s="20">
        <f t="shared" si="519"/>
        <v>0</v>
      </c>
      <c r="R758" s="20">
        <f t="shared" si="519"/>
        <v>0</v>
      </c>
      <c r="S758" s="20">
        <f t="shared" si="519"/>
        <v>0</v>
      </c>
      <c r="T758" s="20">
        <f t="shared" si="519"/>
        <v>0</v>
      </c>
      <c r="U758" s="20">
        <f t="shared" si="519"/>
        <v>0</v>
      </c>
      <c r="V758" s="20">
        <f t="shared" si="519"/>
        <v>0</v>
      </c>
      <c r="W758" s="20">
        <f t="shared" si="519"/>
        <v>0</v>
      </c>
      <c r="X758" s="15"/>
    </row>
    <row r="759" spans="1:24" ht="24" hidden="1">
      <c r="A759" s="40" t="s">
        <v>138</v>
      </c>
      <c r="B759" s="18" t="s">
        <v>121</v>
      </c>
      <c r="C759" s="18" t="s">
        <v>19</v>
      </c>
      <c r="D759" s="41" t="s">
        <v>668</v>
      </c>
      <c r="E759" s="41">
        <v>600</v>
      </c>
      <c r="F759" s="20">
        <f>'[1]4.ведомства'!G452</f>
        <v>0</v>
      </c>
      <c r="G759" s="20">
        <f>'[1]4.ведомства'!H452</f>
        <v>0</v>
      </c>
      <c r="H759" s="20">
        <f>'[1]4.ведомства'!I452</f>
        <v>0</v>
      </c>
      <c r="I759" s="20">
        <f>'[1]4.ведомства'!J452</f>
        <v>0</v>
      </c>
      <c r="J759" s="20">
        <f>'[1]4.ведомства'!K452</f>
        <v>0</v>
      </c>
      <c r="K759" s="20">
        <f>'[1]4.ведомства'!L452</f>
        <v>0</v>
      </c>
      <c r="L759" s="20">
        <f>'[1]4.ведомства'!M452</f>
        <v>0</v>
      </c>
      <c r="M759" s="20">
        <f>'[1]4.ведомства'!N452</f>
        <v>0</v>
      </c>
      <c r="N759" s="20">
        <f>'[1]4.ведомства'!O452</f>
        <v>0</v>
      </c>
      <c r="O759" s="20">
        <f>'[1]4.ведомства'!P452</f>
        <v>0</v>
      </c>
      <c r="P759" s="20">
        <f>'[1]4.ведомства'!Q452</f>
        <v>0</v>
      </c>
      <c r="Q759" s="20">
        <f>'[1]4.ведомства'!R452</f>
        <v>0</v>
      </c>
      <c r="R759" s="20">
        <f>'[1]4.ведомства'!S452</f>
        <v>0</v>
      </c>
      <c r="S759" s="20">
        <f>'[1]4.ведомства'!T452</f>
        <v>0</v>
      </c>
      <c r="T759" s="20">
        <f>'[1]4.ведомства'!U452</f>
        <v>0</v>
      </c>
      <c r="U759" s="20">
        <f>'[1]4.ведомства'!V452</f>
        <v>0</v>
      </c>
      <c r="V759" s="20">
        <f>'[1]4.ведомства'!W452</f>
        <v>0</v>
      </c>
      <c r="W759" s="20">
        <f>'[1]4.ведомства'!X452</f>
        <v>0</v>
      </c>
      <c r="X759" s="15"/>
    </row>
    <row r="760" spans="1:24" hidden="1">
      <c r="A760" s="23" t="s">
        <v>34</v>
      </c>
      <c r="B760" s="18" t="s">
        <v>121</v>
      </c>
      <c r="C760" s="18" t="s">
        <v>19</v>
      </c>
      <c r="D760" s="18" t="s">
        <v>35</v>
      </c>
      <c r="E760" s="41"/>
      <c r="F760" s="20">
        <f>F761</f>
        <v>0</v>
      </c>
      <c r="G760" s="20">
        <f t="shared" ref="G760:W762" si="520">G761</f>
        <v>0</v>
      </c>
      <c r="H760" s="20">
        <f t="shared" si="520"/>
        <v>0</v>
      </c>
      <c r="I760" s="20">
        <f t="shared" si="520"/>
        <v>0</v>
      </c>
      <c r="J760" s="20">
        <f t="shared" si="520"/>
        <v>0</v>
      </c>
      <c r="K760" s="20">
        <f t="shared" si="520"/>
        <v>0</v>
      </c>
      <c r="L760" s="20">
        <f t="shared" si="520"/>
        <v>0</v>
      </c>
      <c r="M760" s="20">
        <f t="shared" si="520"/>
        <v>0</v>
      </c>
      <c r="N760" s="20">
        <f t="shared" si="520"/>
        <v>0</v>
      </c>
      <c r="O760" s="20">
        <f t="shared" si="520"/>
        <v>0</v>
      </c>
      <c r="P760" s="20">
        <f t="shared" si="520"/>
        <v>0</v>
      </c>
      <c r="Q760" s="20">
        <f t="shared" si="520"/>
        <v>0</v>
      </c>
      <c r="R760" s="20">
        <f t="shared" si="520"/>
        <v>0</v>
      </c>
      <c r="S760" s="20">
        <f t="shared" si="520"/>
        <v>0</v>
      </c>
      <c r="T760" s="20">
        <f t="shared" si="520"/>
        <v>0</v>
      </c>
      <c r="U760" s="20">
        <f t="shared" si="520"/>
        <v>0</v>
      </c>
      <c r="V760" s="20">
        <f t="shared" si="520"/>
        <v>0</v>
      </c>
      <c r="W760" s="20">
        <f t="shared" si="520"/>
        <v>0</v>
      </c>
      <c r="X760" s="15"/>
    </row>
    <row r="761" spans="1:24" ht="24" hidden="1">
      <c r="A761" s="23" t="s">
        <v>202</v>
      </c>
      <c r="B761" s="18" t="s">
        <v>121</v>
      </c>
      <c r="C761" s="18" t="s">
        <v>19</v>
      </c>
      <c r="D761" s="18" t="s">
        <v>203</v>
      </c>
      <c r="E761" s="18"/>
      <c r="F761" s="20">
        <f>F762</f>
        <v>0</v>
      </c>
      <c r="G761" s="20">
        <f t="shared" si="520"/>
        <v>0</v>
      </c>
      <c r="H761" s="20">
        <f t="shared" si="520"/>
        <v>0</v>
      </c>
      <c r="I761" s="20">
        <f t="shared" si="520"/>
        <v>0</v>
      </c>
      <c r="J761" s="20">
        <f t="shared" si="520"/>
        <v>0</v>
      </c>
      <c r="K761" s="20">
        <f t="shared" si="520"/>
        <v>0</v>
      </c>
      <c r="L761" s="20">
        <f t="shared" si="520"/>
        <v>0</v>
      </c>
      <c r="M761" s="20">
        <f t="shared" si="520"/>
        <v>0</v>
      </c>
      <c r="N761" s="20">
        <f t="shared" si="520"/>
        <v>0</v>
      </c>
      <c r="O761" s="20">
        <f t="shared" si="520"/>
        <v>0</v>
      </c>
      <c r="P761" s="20">
        <f t="shared" si="520"/>
        <v>0</v>
      </c>
      <c r="Q761" s="20">
        <f t="shared" si="520"/>
        <v>0</v>
      </c>
      <c r="R761" s="20">
        <f t="shared" si="520"/>
        <v>0</v>
      </c>
      <c r="S761" s="20">
        <f t="shared" si="520"/>
        <v>0</v>
      </c>
      <c r="T761" s="20">
        <f t="shared" si="520"/>
        <v>0</v>
      </c>
      <c r="U761" s="20">
        <f t="shared" si="520"/>
        <v>0</v>
      </c>
      <c r="V761" s="20">
        <f t="shared" si="520"/>
        <v>0</v>
      </c>
      <c r="W761" s="20">
        <f t="shared" si="520"/>
        <v>0</v>
      </c>
      <c r="X761" s="15"/>
    </row>
    <row r="762" spans="1:24" ht="72" hidden="1">
      <c r="A762" s="21" t="s">
        <v>42</v>
      </c>
      <c r="B762" s="18" t="s">
        <v>121</v>
      </c>
      <c r="C762" s="18" t="s">
        <v>19</v>
      </c>
      <c r="D762" s="18" t="s">
        <v>204</v>
      </c>
      <c r="E762" s="19"/>
      <c r="F762" s="20">
        <f>F763</f>
        <v>0</v>
      </c>
      <c r="G762" s="20">
        <f t="shared" si="520"/>
        <v>0</v>
      </c>
      <c r="H762" s="20">
        <f t="shared" si="520"/>
        <v>0</v>
      </c>
      <c r="I762" s="20">
        <f t="shared" si="520"/>
        <v>0</v>
      </c>
      <c r="J762" s="20">
        <f t="shared" si="520"/>
        <v>0</v>
      </c>
      <c r="K762" s="20">
        <f t="shared" si="520"/>
        <v>0</v>
      </c>
      <c r="L762" s="20">
        <f t="shared" si="520"/>
        <v>0</v>
      </c>
      <c r="M762" s="20">
        <f t="shared" si="520"/>
        <v>0</v>
      </c>
      <c r="N762" s="20">
        <f t="shared" si="520"/>
        <v>0</v>
      </c>
      <c r="O762" s="20">
        <f t="shared" si="520"/>
        <v>0</v>
      </c>
      <c r="P762" s="20">
        <f t="shared" si="520"/>
        <v>0</v>
      </c>
      <c r="Q762" s="20">
        <f t="shared" si="520"/>
        <v>0</v>
      </c>
      <c r="R762" s="20">
        <f t="shared" si="520"/>
        <v>0</v>
      </c>
      <c r="S762" s="20">
        <f t="shared" si="520"/>
        <v>0</v>
      </c>
      <c r="T762" s="20">
        <f t="shared" si="520"/>
        <v>0</v>
      </c>
      <c r="U762" s="20">
        <f t="shared" si="520"/>
        <v>0</v>
      </c>
      <c r="V762" s="20">
        <f t="shared" si="520"/>
        <v>0</v>
      </c>
      <c r="W762" s="20">
        <f t="shared" si="520"/>
        <v>0</v>
      </c>
      <c r="X762" s="15"/>
    </row>
    <row r="763" spans="1:24" ht="24" hidden="1">
      <c r="A763" s="32" t="s">
        <v>138</v>
      </c>
      <c r="B763" s="18" t="s">
        <v>121</v>
      </c>
      <c r="C763" s="18" t="s">
        <v>19</v>
      </c>
      <c r="D763" s="18" t="s">
        <v>204</v>
      </c>
      <c r="E763" s="19">
        <v>600</v>
      </c>
      <c r="F763" s="20">
        <f>'[1]4.ведомства'!G456</f>
        <v>0</v>
      </c>
      <c r="G763" s="20">
        <f>'[1]4.ведомства'!H456</f>
        <v>0</v>
      </c>
      <c r="H763" s="20">
        <f>'[1]4.ведомства'!I456</f>
        <v>0</v>
      </c>
      <c r="I763" s="20">
        <f>'[1]4.ведомства'!J456</f>
        <v>0</v>
      </c>
      <c r="J763" s="20">
        <f>'[1]4.ведомства'!K456</f>
        <v>0</v>
      </c>
      <c r="K763" s="20">
        <f>'[1]4.ведомства'!L456</f>
        <v>0</v>
      </c>
      <c r="L763" s="20">
        <f>'[1]4.ведомства'!M456</f>
        <v>0</v>
      </c>
      <c r="M763" s="20">
        <f>'[1]4.ведомства'!N456</f>
        <v>0</v>
      </c>
      <c r="N763" s="20">
        <f>'[1]4.ведомства'!O456</f>
        <v>0</v>
      </c>
      <c r="O763" s="20">
        <f>'[1]4.ведомства'!P456</f>
        <v>0</v>
      </c>
      <c r="P763" s="20">
        <f>'[1]4.ведомства'!Q456</f>
        <v>0</v>
      </c>
      <c r="Q763" s="20">
        <f>'[1]4.ведомства'!R456</f>
        <v>0</v>
      </c>
      <c r="R763" s="20">
        <f>'[1]4.ведомства'!S456</f>
        <v>0</v>
      </c>
      <c r="S763" s="20">
        <f>'[1]4.ведомства'!T456</f>
        <v>0</v>
      </c>
      <c r="T763" s="20">
        <f>'[1]4.ведомства'!U456</f>
        <v>0</v>
      </c>
      <c r="U763" s="20">
        <f>'[1]4.ведомства'!V456</f>
        <v>0</v>
      </c>
      <c r="V763" s="20">
        <f>'[1]4.ведомства'!W456</f>
        <v>0</v>
      </c>
      <c r="W763" s="20">
        <f>'[1]4.ведомства'!X456</f>
        <v>0</v>
      </c>
      <c r="X763" s="15"/>
    </row>
    <row r="764" spans="1:24">
      <c r="A764" s="21" t="s">
        <v>669</v>
      </c>
      <c r="B764" s="18" t="s">
        <v>121</v>
      </c>
      <c r="C764" s="18" t="s">
        <v>45</v>
      </c>
      <c r="D764" s="18"/>
      <c r="E764" s="19"/>
      <c r="F764" s="20">
        <f>F770+F803+F765+F826</f>
        <v>389754612.27999997</v>
      </c>
      <c r="G764" s="20">
        <f t="shared" ref="G764:W764" si="521">G770+G803+G765+G826</f>
        <v>23534905.039999999</v>
      </c>
      <c r="H764" s="20">
        <f t="shared" si="521"/>
        <v>0</v>
      </c>
      <c r="I764" s="20">
        <f t="shared" si="521"/>
        <v>0</v>
      </c>
      <c r="J764" s="20">
        <f t="shared" si="521"/>
        <v>389754612.27999997</v>
      </c>
      <c r="K764" s="20">
        <f t="shared" si="521"/>
        <v>23534905.039999999</v>
      </c>
      <c r="L764" s="20">
        <f t="shared" si="521"/>
        <v>391202178.83000004</v>
      </c>
      <c r="M764" s="20">
        <f t="shared" si="521"/>
        <v>21724005.759999998</v>
      </c>
      <c r="N764" s="20">
        <f t="shared" si="521"/>
        <v>0</v>
      </c>
      <c r="O764" s="20">
        <f t="shared" si="521"/>
        <v>0</v>
      </c>
      <c r="P764" s="20">
        <f t="shared" si="521"/>
        <v>391202178.83000004</v>
      </c>
      <c r="Q764" s="20">
        <f t="shared" si="521"/>
        <v>21724005.759999998</v>
      </c>
      <c r="R764" s="20">
        <f t="shared" si="521"/>
        <v>384202178.83000004</v>
      </c>
      <c r="S764" s="20">
        <f t="shared" si="521"/>
        <v>21724005.759999998</v>
      </c>
      <c r="T764" s="20">
        <f t="shared" si="521"/>
        <v>0</v>
      </c>
      <c r="U764" s="20">
        <f t="shared" si="521"/>
        <v>0</v>
      </c>
      <c r="V764" s="20">
        <f t="shared" si="521"/>
        <v>384202178.83000004</v>
      </c>
      <c r="W764" s="20">
        <f t="shared" si="521"/>
        <v>21724005.759999998</v>
      </c>
      <c r="X764" s="15"/>
    </row>
    <row r="765" spans="1:24" ht="24">
      <c r="A765" s="21" t="s">
        <v>670</v>
      </c>
      <c r="B765" s="18" t="s">
        <v>121</v>
      </c>
      <c r="C765" s="18" t="s">
        <v>45</v>
      </c>
      <c r="D765" s="18" t="s">
        <v>334</v>
      </c>
      <c r="E765" s="19"/>
      <c r="F765" s="20">
        <f>F766</f>
        <v>172887.5</v>
      </c>
      <c r="G765" s="20">
        <f t="shared" ref="G765:K768" si="522">G766</f>
        <v>0</v>
      </c>
      <c r="H765" s="20">
        <f t="shared" si="522"/>
        <v>0</v>
      </c>
      <c r="I765" s="20">
        <f t="shared" si="522"/>
        <v>0</v>
      </c>
      <c r="J765" s="20">
        <f t="shared" si="522"/>
        <v>172887.5</v>
      </c>
      <c r="K765" s="20">
        <f t="shared" si="522"/>
        <v>0</v>
      </c>
      <c r="L765" s="20">
        <f>L766</f>
        <v>172887.5</v>
      </c>
      <c r="M765" s="20">
        <f t="shared" ref="M765:Q768" si="523">M766</f>
        <v>0</v>
      </c>
      <c r="N765" s="20">
        <f t="shared" si="523"/>
        <v>0</v>
      </c>
      <c r="O765" s="20">
        <f t="shared" si="523"/>
        <v>0</v>
      </c>
      <c r="P765" s="20">
        <f t="shared" si="523"/>
        <v>172887.5</v>
      </c>
      <c r="Q765" s="20">
        <f t="shared" si="523"/>
        <v>0</v>
      </c>
      <c r="R765" s="20">
        <f>R766</f>
        <v>172887.5</v>
      </c>
      <c r="S765" s="20">
        <f t="shared" ref="S765:W768" si="524">S766</f>
        <v>0</v>
      </c>
      <c r="T765" s="20">
        <f t="shared" si="524"/>
        <v>0</v>
      </c>
      <c r="U765" s="20">
        <f t="shared" si="524"/>
        <v>0</v>
      </c>
      <c r="V765" s="20">
        <f t="shared" si="524"/>
        <v>172887.5</v>
      </c>
      <c r="W765" s="20">
        <f t="shared" si="524"/>
        <v>0</v>
      </c>
      <c r="X765" s="15"/>
    </row>
    <row r="766" spans="1:24" ht="24">
      <c r="A766" s="21" t="s">
        <v>671</v>
      </c>
      <c r="B766" s="18" t="s">
        <v>121</v>
      </c>
      <c r="C766" s="18" t="s">
        <v>45</v>
      </c>
      <c r="D766" s="18" t="s">
        <v>672</v>
      </c>
      <c r="E766" s="19"/>
      <c r="F766" s="20">
        <f>F767</f>
        <v>172887.5</v>
      </c>
      <c r="G766" s="20">
        <f t="shared" si="522"/>
        <v>0</v>
      </c>
      <c r="H766" s="20">
        <f t="shared" si="522"/>
        <v>0</v>
      </c>
      <c r="I766" s="20">
        <f t="shared" si="522"/>
        <v>0</v>
      </c>
      <c r="J766" s="20">
        <f t="shared" si="522"/>
        <v>172887.5</v>
      </c>
      <c r="K766" s="20">
        <f t="shared" si="522"/>
        <v>0</v>
      </c>
      <c r="L766" s="20">
        <f>L767</f>
        <v>172887.5</v>
      </c>
      <c r="M766" s="20">
        <f t="shared" si="523"/>
        <v>0</v>
      </c>
      <c r="N766" s="20">
        <f t="shared" si="523"/>
        <v>0</v>
      </c>
      <c r="O766" s="20">
        <f t="shared" si="523"/>
        <v>0</v>
      </c>
      <c r="P766" s="20">
        <f t="shared" si="523"/>
        <v>172887.5</v>
      </c>
      <c r="Q766" s="20">
        <f t="shared" si="523"/>
        <v>0</v>
      </c>
      <c r="R766" s="20">
        <f>R767</f>
        <v>172887.5</v>
      </c>
      <c r="S766" s="20">
        <f t="shared" si="524"/>
        <v>0</v>
      </c>
      <c r="T766" s="20">
        <f t="shared" si="524"/>
        <v>0</v>
      </c>
      <c r="U766" s="20">
        <f t="shared" si="524"/>
        <v>0</v>
      </c>
      <c r="V766" s="20">
        <f t="shared" si="524"/>
        <v>172887.5</v>
      </c>
      <c r="W766" s="20">
        <f t="shared" si="524"/>
        <v>0</v>
      </c>
      <c r="X766" s="15"/>
    </row>
    <row r="767" spans="1:24" ht="36">
      <c r="A767" s="22" t="s">
        <v>673</v>
      </c>
      <c r="B767" s="18" t="s">
        <v>121</v>
      </c>
      <c r="C767" s="18" t="s">
        <v>45</v>
      </c>
      <c r="D767" s="18" t="s">
        <v>674</v>
      </c>
      <c r="E767" s="19"/>
      <c r="F767" s="20">
        <f>F768</f>
        <v>172887.5</v>
      </c>
      <c r="G767" s="20">
        <f t="shared" si="522"/>
        <v>0</v>
      </c>
      <c r="H767" s="20">
        <f t="shared" si="522"/>
        <v>0</v>
      </c>
      <c r="I767" s="20">
        <f t="shared" si="522"/>
        <v>0</v>
      </c>
      <c r="J767" s="20">
        <f t="shared" si="522"/>
        <v>172887.5</v>
      </c>
      <c r="K767" s="20">
        <f t="shared" si="522"/>
        <v>0</v>
      </c>
      <c r="L767" s="20">
        <f>L768</f>
        <v>172887.5</v>
      </c>
      <c r="M767" s="20">
        <f t="shared" si="523"/>
        <v>0</v>
      </c>
      <c r="N767" s="20">
        <f t="shared" si="523"/>
        <v>0</v>
      </c>
      <c r="O767" s="20">
        <f t="shared" si="523"/>
        <v>0</v>
      </c>
      <c r="P767" s="20">
        <f t="shared" si="523"/>
        <v>172887.5</v>
      </c>
      <c r="Q767" s="20">
        <f t="shared" si="523"/>
        <v>0</v>
      </c>
      <c r="R767" s="20">
        <f>R768</f>
        <v>172887.5</v>
      </c>
      <c r="S767" s="20">
        <f t="shared" si="524"/>
        <v>0</v>
      </c>
      <c r="T767" s="20">
        <f t="shared" si="524"/>
        <v>0</v>
      </c>
      <c r="U767" s="20">
        <f t="shared" si="524"/>
        <v>0</v>
      </c>
      <c r="V767" s="20">
        <f t="shared" si="524"/>
        <v>172887.5</v>
      </c>
      <c r="W767" s="20">
        <f t="shared" si="524"/>
        <v>0</v>
      </c>
      <c r="X767" s="15"/>
    </row>
    <row r="768" spans="1:24" ht="24">
      <c r="A768" s="22" t="s">
        <v>675</v>
      </c>
      <c r="B768" s="18" t="s">
        <v>121</v>
      </c>
      <c r="C768" s="18" t="s">
        <v>45</v>
      </c>
      <c r="D768" s="18" t="s">
        <v>676</v>
      </c>
      <c r="E768" s="19"/>
      <c r="F768" s="20">
        <f>F769</f>
        <v>172887.5</v>
      </c>
      <c r="G768" s="20">
        <f t="shared" si="522"/>
        <v>0</v>
      </c>
      <c r="H768" s="20">
        <f t="shared" si="522"/>
        <v>0</v>
      </c>
      <c r="I768" s="20">
        <f t="shared" si="522"/>
        <v>0</v>
      </c>
      <c r="J768" s="20">
        <f t="shared" si="522"/>
        <v>172887.5</v>
      </c>
      <c r="K768" s="20">
        <f t="shared" si="522"/>
        <v>0</v>
      </c>
      <c r="L768" s="20">
        <f>L769</f>
        <v>172887.5</v>
      </c>
      <c r="M768" s="20">
        <f t="shared" si="523"/>
        <v>0</v>
      </c>
      <c r="N768" s="20">
        <f t="shared" si="523"/>
        <v>0</v>
      </c>
      <c r="O768" s="20">
        <f t="shared" si="523"/>
        <v>0</v>
      </c>
      <c r="P768" s="20">
        <f t="shared" si="523"/>
        <v>172887.5</v>
      </c>
      <c r="Q768" s="20">
        <f t="shared" si="523"/>
        <v>0</v>
      </c>
      <c r="R768" s="20">
        <f>R769</f>
        <v>172887.5</v>
      </c>
      <c r="S768" s="20">
        <f t="shared" si="524"/>
        <v>0</v>
      </c>
      <c r="T768" s="20">
        <f t="shared" si="524"/>
        <v>0</v>
      </c>
      <c r="U768" s="20">
        <f t="shared" si="524"/>
        <v>0</v>
      </c>
      <c r="V768" s="20">
        <f t="shared" si="524"/>
        <v>172887.5</v>
      </c>
      <c r="W768" s="20">
        <f t="shared" si="524"/>
        <v>0</v>
      </c>
      <c r="X768" s="15"/>
    </row>
    <row r="769" spans="1:24" ht="24">
      <c r="A769" s="21" t="s">
        <v>138</v>
      </c>
      <c r="B769" s="18" t="s">
        <v>121</v>
      </c>
      <c r="C769" s="18" t="s">
        <v>45</v>
      </c>
      <c r="D769" s="18" t="s">
        <v>676</v>
      </c>
      <c r="E769" s="19">
        <v>600</v>
      </c>
      <c r="F769" s="20">
        <f>'[1]4.ведомства'!G462</f>
        <v>172887.5</v>
      </c>
      <c r="G769" s="20">
        <f>'[1]4.ведомства'!H462</f>
        <v>0</v>
      </c>
      <c r="H769" s="20">
        <f>'[1]4.ведомства'!I462</f>
        <v>0</v>
      </c>
      <c r="I769" s="20">
        <f>'[1]4.ведомства'!J462</f>
        <v>0</v>
      </c>
      <c r="J769" s="20">
        <f>'[1]4.ведомства'!K462</f>
        <v>172887.5</v>
      </c>
      <c r="K769" s="20">
        <f>'[1]4.ведомства'!L462</f>
        <v>0</v>
      </c>
      <c r="L769" s="20">
        <f>'[1]4.ведомства'!M462</f>
        <v>172887.5</v>
      </c>
      <c r="M769" s="20">
        <f>'[1]4.ведомства'!N462</f>
        <v>0</v>
      </c>
      <c r="N769" s="20">
        <f>'[1]4.ведомства'!O462</f>
        <v>0</v>
      </c>
      <c r="O769" s="20">
        <f>'[1]4.ведомства'!P462</f>
        <v>0</v>
      </c>
      <c r="P769" s="20">
        <f>'[1]4.ведомства'!Q462</f>
        <v>172887.5</v>
      </c>
      <c r="Q769" s="20">
        <f>'[1]4.ведомства'!R462</f>
        <v>0</v>
      </c>
      <c r="R769" s="20">
        <f>'[1]4.ведомства'!S462</f>
        <v>172887.5</v>
      </c>
      <c r="S769" s="20">
        <f>'[1]4.ведомства'!T462</f>
        <v>0</v>
      </c>
      <c r="T769" s="20">
        <f>'[1]4.ведомства'!U462</f>
        <v>0</v>
      </c>
      <c r="U769" s="20">
        <f>'[1]4.ведомства'!V462</f>
        <v>0</v>
      </c>
      <c r="V769" s="20">
        <f>'[1]4.ведомства'!W462</f>
        <v>172887.5</v>
      </c>
      <c r="W769" s="20">
        <f>'[1]4.ведомства'!X462</f>
        <v>0</v>
      </c>
      <c r="X769" s="15"/>
    </row>
    <row r="770" spans="1:24" ht="24">
      <c r="A770" s="21" t="s">
        <v>78</v>
      </c>
      <c r="B770" s="18" t="s">
        <v>121</v>
      </c>
      <c r="C770" s="18" t="s">
        <v>45</v>
      </c>
      <c r="D770" s="18" t="s">
        <v>79</v>
      </c>
      <c r="E770" s="19"/>
      <c r="F770" s="20">
        <f t="shared" ref="F770:W770" si="525">F771</f>
        <v>217891212.48999998</v>
      </c>
      <c r="G770" s="20">
        <f t="shared" si="525"/>
        <v>15308698.02</v>
      </c>
      <c r="H770" s="20">
        <f t="shared" si="525"/>
        <v>0</v>
      </c>
      <c r="I770" s="20">
        <f t="shared" si="525"/>
        <v>0</v>
      </c>
      <c r="J770" s="20">
        <f t="shared" si="525"/>
        <v>217891212.48999998</v>
      </c>
      <c r="K770" s="20">
        <f t="shared" si="525"/>
        <v>15308698.02</v>
      </c>
      <c r="L770" s="20">
        <f t="shared" si="525"/>
        <v>220117495.42000002</v>
      </c>
      <c r="M770" s="20">
        <f t="shared" si="525"/>
        <v>15467355.41</v>
      </c>
      <c r="N770" s="20">
        <f t="shared" si="525"/>
        <v>0</v>
      </c>
      <c r="O770" s="20">
        <f t="shared" si="525"/>
        <v>0</v>
      </c>
      <c r="P770" s="20">
        <f t="shared" si="525"/>
        <v>220117495.42000002</v>
      </c>
      <c r="Q770" s="20">
        <f t="shared" si="525"/>
        <v>15467355.41</v>
      </c>
      <c r="R770" s="20">
        <f t="shared" si="525"/>
        <v>215117495.42000002</v>
      </c>
      <c r="S770" s="20">
        <f t="shared" si="525"/>
        <v>15467355.41</v>
      </c>
      <c r="T770" s="20">
        <f t="shared" si="525"/>
        <v>0</v>
      </c>
      <c r="U770" s="20">
        <f t="shared" si="525"/>
        <v>0</v>
      </c>
      <c r="V770" s="20">
        <f t="shared" si="525"/>
        <v>215117495.42000002</v>
      </c>
      <c r="W770" s="20">
        <f t="shared" si="525"/>
        <v>15467355.41</v>
      </c>
      <c r="X770" s="15"/>
    </row>
    <row r="771" spans="1:24" ht="24">
      <c r="A771" s="21" t="s">
        <v>677</v>
      </c>
      <c r="B771" s="18" t="s">
        <v>121</v>
      </c>
      <c r="C771" s="18" t="s">
        <v>45</v>
      </c>
      <c r="D771" s="18" t="s">
        <v>81</v>
      </c>
      <c r="E771" s="19"/>
      <c r="F771" s="20">
        <f t="shared" ref="F771:W771" si="526">F772+F798</f>
        <v>217891212.48999998</v>
      </c>
      <c r="G771" s="20">
        <f t="shared" si="526"/>
        <v>15308698.02</v>
      </c>
      <c r="H771" s="20">
        <f t="shared" si="526"/>
        <v>0</v>
      </c>
      <c r="I771" s="20">
        <f t="shared" si="526"/>
        <v>0</v>
      </c>
      <c r="J771" s="20">
        <f t="shared" si="526"/>
        <v>217891212.48999998</v>
      </c>
      <c r="K771" s="20">
        <f t="shared" si="526"/>
        <v>15308698.02</v>
      </c>
      <c r="L771" s="20">
        <f t="shared" si="526"/>
        <v>220117495.42000002</v>
      </c>
      <c r="M771" s="20">
        <f t="shared" si="526"/>
        <v>15467355.41</v>
      </c>
      <c r="N771" s="20">
        <f t="shared" si="526"/>
        <v>0</v>
      </c>
      <c r="O771" s="20">
        <f t="shared" si="526"/>
        <v>0</v>
      </c>
      <c r="P771" s="20">
        <f t="shared" si="526"/>
        <v>220117495.42000002</v>
      </c>
      <c r="Q771" s="20">
        <f t="shared" si="526"/>
        <v>15467355.41</v>
      </c>
      <c r="R771" s="20">
        <f t="shared" si="526"/>
        <v>215117495.42000002</v>
      </c>
      <c r="S771" s="20">
        <f t="shared" si="526"/>
        <v>15467355.41</v>
      </c>
      <c r="T771" s="20">
        <f t="shared" si="526"/>
        <v>0</v>
      </c>
      <c r="U771" s="20">
        <f t="shared" si="526"/>
        <v>0</v>
      </c>
      <c r="V771" s="20">
        <f t="shared" si="526"/>
        <v>215117495.42000002</v>
      </c>
      <c r="W771" s="20">
        <f t="shared" si="526"/>
        <v>15467355.41</v>
      </c>
      <c r="X771" s="15"/>
    </row>
    <row r="772" spans="1:24" ht="36">
      <c r="A772" s="21" t="s">
        <v>576</v>
      </c>
      <c r="B772" s="18" t="s">
        <v>121</v>
      </c>
      <c r="C772" s="18" t="s">
        <v>45</v>
      </c>
      <c r="D772" s="18" t="s">
        <v>577</v>
      </c>
      <c r="E772" s="19"/>
      <c r="F772" s="20">
        <f>F773+F775+F783+F789+F781+F791+F795+F793+F777+F785+F779+F787</f>
        <v>217723844.48999998</v>
      </c>
      <c r="G772" s="20">
        <f t="shared" ref="G772:W772" si="527">G773+G775+G783+G789+G781+G791+G795+G793+G777+G785+G779+G787</f>
        <v>15308698.02</v>
      </c>
      <c r="H772" s="20">
        <f t="shared" si="527"/>
        <v>0</v>
      </c>
      <c r="I772" s="20">
        <f t="shared" si="527"/>
        <v>0</v>
      </c>
      <c r="J772" s="20">
        <f t="shared" si="527"/>
        <v>217723844.48999998</v>
      </c>
      <c r="K772" s="20">
        <f t="shared" si="527"/>
        <v>15308698.02</v>
      </c>
      <c r="L772" s="20">
        <f t="shared" si="527"/>
        <v>219950127.42000002</v>
      </c>
      <c r="M772" s="20">
        <f t="shared" si="527"/>
        <v>15467355.41</v>
      </c>
      <c r="N772" s="20">
        <f t="shared" si="527"/>
        <v>0</v>
      </c>
      <c r="O772" s="20">
        <f t="shared" si="527"/>
        <v>0</v>
      </c>
      <c r="P772" s="20">
        <f t="shared" si="527"/>
        <v>219950127.42000002</v>
      </c>
      <c r="Q772" s="20">
        <f t="shared" si="527"/>
        <v>15467355.41</v>
      </c>
      <c r="R772" s="20">
        <f t="shared" si="527"/>
        <v>214950127.42000002</v>
      </c>
      <c r="S772" s="20">
        <f t="shared" si="527"/>
        <v>15467355.41</v>
      </c>
      <c r="T772" s="20">
        <f t="shared" si="527"/>
        <v>0</v>
      </c>
      <c r="U772" s="20">
        <f t="shared" si="527"/>
        <v>0</v>
      </c>
      <c r="V772" s="20">
        <f t="shared" si="527"/>
        <v>214950127.42000002</v>
      </c>
      <c r="W772" s="20">
        <f t="shared" si="527"/>
        <v>15467355.41</v>
      </c>
      <c r="X772" s="15"/>
    </row>
    <row r="773" spans="1:24" ht="48">
      <c r="A773" s="21" t="s">
        <v>32</v>
      </c>
      <c r="B773" s="18" t="s">
        <v>121</v>
      </c>
      <c r="C773" s="18" t="s">
        <v>45</v>
      </c>
      <c r="D773" s="18" t="s">
        <v>578</v>
      </c>
      <c r="E773" s="18"/>
      <c r="F773" s="20">
        <f t="shared" ref="F773:W773" si="528">F774</f>
        <v>2742600</v>
      </c>
      <c r="G773" s="20">
        <f t="shared" si="528"/>
        <v>0</v>
      </c>
      <c r="H773" s="20">
        <f t="shared" si="528"/>
        <v>0</v>
      </c>
      <c r="I773" s="20">
        <f t="shared" si="528"/>
        <v>0</v>
      </c>
      <c r="J773" s="20">
        <f t="shared" si="528"/>
        <v>2742600</v>
      </c>
      <c r="K773" s="20">
        <f t="shared" si="528"/>
        <v>0</v>
      </c>
      <c r="L773" s="20">
        <f t="shared" si="528"/>
        <v>2742600</v>
      </c>
      <c r="M773" s="20">
        <f t="shared" si="528"/>
        <v>0</v>
      </c>
      <c r="N773" s="20">
        <f t="shared" si="528"/>
        <v>0</v>
      </c>
      <c r="O773" s="20">
        <f t="shared" si="528"/>
        <v>0</v>
      </c>
      <c r="P773" s="20">
        <f t="shared" si="528"/>
        <v>2742600</v>
      </c>
      <c r="Q773" s="20">
        <f t="shared" si="528"/>
        <v>0</v>
      </c>
      <c r="R773" s="20">
        <f t="shared" si="528"/>
        <v>2742600</v>
      </c>
      <c r="S773" s="20">
        <f t="shared" si="528"/>
        <v>0</v>
      </c>
      <c r="T773" s="20">
        <f t="shared" si="528"/>
        <v>0</v>
      </c>
      <c r="U773" s="20">
        <f t="shared" si="528"/>
        <v>0</v>
      </c>
      <c r="V773" s="20">
        <f t="shared" si="528"/>
        <v>2742600</v>
      </c>
      <c r="W773" s="20">
        <f t="shared" si="528"/>
        <v>0</v>
      </c>
      <c r="X773" s="15"/>
    </row>
    <row r="774" spans="1:24" ht="24">
      <c r="A774" s="21" t="s">
        <v>138</v>
      </c>
      <c r="B774" s="18" t="s">
        <v>121</v>
      </c>
      <c r="C774" s="18" t="s">
        <v>45</v>
      </c>
      <c r="D774" s="18" t="s">
        <v>578</v>
      </c>
      <c r="E774" s="18" t="s">
        <v>471</v>
      </c>
      <c r="F774" s="20">
        <f>'[1]4.ведомства'!G467+'[1]4.ведомства'!G651</f>
        <v>2742600</v>
      </c>
      <c r="G774" s="20">
        <f>'[1]4.ведомства'!H467+'[1]4.ведомства'!H651</f>
        <v>0</v>
      </c>
      <c r="H774" s="20">
        <f>'[1]4.ведомства'!I467+'[1]4.ведомства'!I651</f>
        <v>0</v>
      </c>
      <c r="I774" s="20">
        <f>'[1]4.ведомства'!J467+'[1]4.ведомства'!J651</f>
        <v>0</v>
      </c>
      <c r="J774" s="20">
        <f>'[1]4.ведомства'!K467+'[1]4.ведомства'!K651</f>
        <v>2742600</v>
      </c>
      <c r="K774" s="20">
        <f>'[1]4.ведомства'!L467+'[1]4.ведомства'!L651</f>
        <v>0</v>
      </c>
      <c r="L774" s="20">
        <f>'[1]4.ведомства'!M467+'[1]4.ведомства'!M651</f>
        <v>2742600</v>
      </c>
      <c r="M774" s="20">
        <f>'[1]4.ведомства'!N467+'[1]4.ведомства'!N651</f>
        <v>0</v>
      </c>
      <c r="N774" s="20">
        <f>'[1]4.ведомства'!O467+'[1]4.ведомства'!O651</f>
        <v>0</v>
      </c>
      <c r="O774" s="20">
        <f>'[1]4.ведомства'!P467+'[1]4.ведомства'!P651</f>
        <v>0</v>
      </c>
      <c r="P774" s="20">
        <f>'[1]4.ведомства'!Q467+'[1]4.ведомства'!Q651</f>
        <v>2742600</v>
      </c>
      <c r="Q774" s="20">
        <f>'[1]4.ведомства'!R467+'[1]4.ведомства'!R651</f>
        <v>0</v>
      </c>
      <c r="R774" s="20">
        <f>'[1]4.ведомства'!S467+'[1]4.ведомства'!S651</f>
        <v>2742600</v>
      </c>
      <c r="S774" s="20">
        <f>'[1]4.ведомства'!T467+'[1]4.ведомства'!T651</f>
        <v>0</v>
      </c>
      <c r="T774" s="20">
        <f>'[1]4.ведомства'!U467+'[1]4.ведомства'!U651</f>
        <v>0</v>
      </c>
      <c r="U774" s="20">
        <f>'[1]4.ведомства'!V467+'[1]4.ведомства'!V651</f>
        <v>0</v>
      </c>
      <c r="V774" s="20">
        <f>'[1]4.ведомства'!W467+'[1]4.ведомства'!W651</f>
        <v>2742600</v>
      </c>
      <c r="W774" s="20">
        <f>'[1]4.ведомства'!X467+'[1]4.ведомства'!X651</f>
        <v>0</v>
      </c>
      <c r="X774" s="15"/>
    </row>
    <row r="775" spans="1:24" ht="48">
      <c r="A775" s="21" t="s">
        <v>583</v>
      </c>
      <c r="B775" s="18" t="s">
        <v>121</v>
      </c>
      <c r="C775" s="18" t="s">
        <v>45</v>
      </c>
      <c r="D775" s="18" t="s">
        <v>584</v>
      </c>
      <c r="E775" s="19"/>
      <c r="F775" s="20">
        <f t="shared" ref="F775:W775" si="529">F776</f>
        <v>15308698.02</v>
      </c>
      <c r="G775" s="20">
        <f t="shared" si="529"/>
        <v>15308698.02</v>
      </c>
      <c r="H775" s="20">
        <f t="shared" si="529"/>
        <v>0</v>
      </c>
      <c r="I775" s="20">
        <f t="shared" si="529"/>
        <v>0</v>
      </c>
      <c r="J775" s="20">
        <f t="shared" si="529"/>
        <v>15308698.02</v>
      </c>
      <c r="K775" s="20">
        <f t="shared" si="529"/>
        <v>15308698.02</v>
      </c>
      <c r="L775" s="20">
        <f t="shared" si="529"/>
        <v>15467355.41</v>
      </c>
      <c r="M775" s="20">
        <f t="shared" si="529"/>
        <v>15467355.41</v>
      </c>
      <c r="N775" s="20">
        <f t="shared" si="529"/>
        <v>0</v>
      </c>
      <c r="O775" s="20">
        <f t="shared" si="529"/>
        <v>0</v>
      </c>
      <c r="P775" s="20">
        <f t="shared" si="529"/>
        <v>15467355.41</v>
      </c>
      <c r="Q775" s="20">
        <f t="shared" si="529"/>
        <v>15467355.41</v>
      </c>
      <c r="R775" s="20">
        <f t="shared" si="529"/>
        <v>15467355.41</v>
      </c>
      <c r="S775" s="20">
        <f t="shared" si="529"/>
        <v>15467355.41</v>
      </c>
      <c r="T775" s="20">
        <f t="shared" si="529"/>
        <v>0</v>
      </c>
      <c r="U775" s="20">
        <f t="shared" si="529"/>
        <v>0</v>
      </c>
      <c r="V775" s="20">
        <f t="shared" si="529"/>
        <v>15467355.41</v>
      </c>
      <c r="W775" s="20">
        <f t="shared" si="529"/>
        <v>15467355.41</v>
      </c>
      <c r="X775" s="15"/>
    </row>
    <row r="776" spans="1:24" ht="24">
      <c r="A776" s="21" t="s">
        <v>138</v>
      </c>
      <c r="B776" s="18" t="s">
        <v>121</v>
      </c>
      <c r="C776" s="18" t="s">
        <v>45</v>
      </c>
      <c r="D776" s="18" t="s">
        <v>584</v>
      </c>
      <c r="E776" s="19">
        <v>600</v>
      </c>
      <c r="F776" s="20">
        <f>'[1]4.ведомства'!G469+'[1]4.ведомства'!G653</f>
        <v>15308698.02</v>
      </c>
      <c r="G776" s="20">
        <f>'[1]4.ведомства'!H469+'[1]4.ведомства'!H653</f>
        <v>15308698.02</v>
      </c>
      <c r="H776" s="20">
        <f>'[1]4.ведомства'!I469+'[1]4.ведомства'!I653</f>
        <v>0</v>
      </c>
      <c r="I776" s="20">
        <f>'[1]4.ведомства'!J469+'[1]4.ведомства'!J653</f>
        <v>0</v>
      </c>
      <c r="J776" s="20">
        <f>'[1]4.ведомства'!K469+'[1]4.ведомства'!K653</f>
        <v>15308698.02</v>
      </c>
      <c r="K776" s="20">
        <f>'[1]4.ведомства'!L469+'[1]4.ведомства'!L653</f>
        <v>15308698.02</v>
      </c>
      <c r="L776" s="20">
        <f>'[1]4.ведомства'!M469+'[1]4.ведомства'!M653</f>
        <v>15467355.41</v>
      </c>
      <c r="M776" s="20">
        <f>'[1]4.ведомства'!N469+'[1]4.ведомства'!N653</f>
        <v>15467355.41</v>
      </c>
      <c r="N776" s="20">
        <f>'[1]4.ведомства'!O469+'[1]4.ведомства'!O653</f>
        <v>0</v>
      </c>
      <c r="O776" s="20">
        <f>'[1]4.ведомства'!P469+'[1]4.ведомства'!P653</f>
        <v>0</v>
      </c>
      <c r="P776" s="20">
        <f>'[1]4.ведомства'!Q469+'[1]4.ведомства'!Q653</f>
        <v>15467355.41</v>
      </c>
      <c r="Q776" s="20">
        <f>'[1]4.ведомства'!R469+'[1]4.ведомства'!R653</f>
        <v>15467355.41</v>
      </c>
      <c r="R776" s="20">
        <f>'[1]4.ведомства'!S469+'[1]4.ведомства'!S653</f>
        <v>15467355.41</v>
      </c>
      <c r="S776" s="20">
        <f>'[1]4.ведомства'!T469+'[1]4.ведомства'!T653</f>
        <v>15467355.41</v>
      </c>
      <c r="T776" s="20">
        <f>'[1]4.ведомства'!U469+'[1]4.ведомства'!U653</f>
        <v>0</v>
      </c>
      <c r="U776" s="20">
        <f>'[1]4.ведомства'!V469+'[1]4.ведомства'!V653</f>
        <v>0</v>
      </c>
      <c r="V776" s="20">
        <f>'[1]4.ведомства'!W469+'[1]4.ведомства'!W653</f>
        <v>15467355.41</v>
      </c>
      <c r="W776" s="20">
        <f>'[1]4.ведомства'!X469+'[1]4.ведомства'!X653</f>
        <v>15467355.41</v>
      </c>
      <c r="X776" s="15"/>
    </row>
    <row r="777" spans="1:24" ht="48" hidden="1">
      <c r="A777" s="21" t="s">
        <v>678</v>
      </c>
      <c r="B777" s="18" t="s">
        <v>121</v>
      </c>
      <c r="C777" s="18" t="s">
        <v>45</v>
      </c>
      <c r="D777" s="18" t="s">
        <v>679</v>
      </c>
      <c r="E777" s="19"/>
      <c r="F777" s="20">
        <f>F778</f>
        <v>0</v>
      </c>
      <c r="G777" s="20">
        <f t="shared" ref="G777:W777" si="530">G778</f>
        <v>0</v>
      </c>
      <c r="H777" s="20">
        <f t="shared" si="530"/>
        <v>0</v>
      </c>
      <c r="I777" s="20">
        <f t="shared" si="530"/>
        <v>0</v>
      </c>
      <c r="J777" s="20">
        <f t="shared" si="530"/>
        <v>0</v>
      </c>
      <c r="K777" s="20">
        <f t="shared" si="530"/>
        <v>0</v>
      </c>
      <c r="L777" s="20">
        <f t="shared" si="530"/>
        <v>0</v>
      </c>
      <c r="M777" s="20">
        <f t="shared" si="530"/>
        <v>0</v>
      </c>
      <c r="N777" s="20">
        <f t="shared" si="530"/>
        <v>0</v>
      </c>
      <c r="O777" s="20">
        <f t="shared" si="530"/>
        <v>0</v>
      </c>
      <c r="P777" s="20">
        <f t="shared" si="530"/>
        <v>0</v>
      </c>
      <c r="Q777" s="20">
        <f t="shared" si="530"/>
        <v>0</v>
      </c>
      <c r="R777" s="20">
        <f t="shared" si="530"/>
        <v>0</v>
      </c>
      <c r="S777" s="20">
        <f t="shared" si="530"/>
        <v>0</v>
      </c>
      <c r="T777" s="20">
        <f t="shared" si="530"/>
        <v>0</v>
      </c>
      <c r="U777" s="20">
        <f t="shared" si="530"/>
        <v>0</v>
      </c>
      <c r="V777" s="20">
        <f t="shared" si="530"/>
        <v>0</v>
      </c>
      <c r="W777" s="20">
        <f t="shared" si="530"/>
        <v>0</v>
      </c>
      <c r="X777" s="15"/>
    </row>
    <row r="778" spans="1:24" ht="24" hidden="1">
      <c r="A778" s="21" t="s">
        <v>138</v>
      </c>
      <c r="B778" s="18" t="s">
        <v>121</v>
      </c>
      <c r="C778" s="18" t="s">
        <v>45</v>
      </c>
      <c r="D778" s="18" t="s">
        <v>679</v>
      </c>
      <c r="E778" s="19">
        <v>600</v>
      </c>
      <c r="F778" s="20">
        <f>'[1]4.ведомства'!G471</f>
        <v>0</v>
      </c>
      <c r="G778" s="20">
        <f>'[1]4.ведомства'!H471</f>
        <v>0</v>
      </c>
      <c r="H778" s="20">
        <f>'[1]4.ведомства'!I471</f>
        <v>0</v>
      </c>
      <c r="I778" s="20">
        <f>'[1]4.ведомства'!J471</f>
        <v>0</v>
      </c>
      <c r="J778" s="20">
        <f>'[1]4.ведомства'!K471</f>
        <v>0</v>
      </c>
      <c r="K778" s="20">
        <f>'[1]4.ведомства'!L471</f>
        <v>0</v>
      </c>
      <c r="L778" s="20">
        <f>'[1]4.ведомства'!M471</f>
        <v>0</v>
      </c>
      <c r="M778" s="20">
        <f>'[1]4.ведомства'!N471</f>
        <v>0</v>
      </c>
      <c r="N778" s="20">
        <f>'[1]4.ведомства'!O471</f>
        <v>0</v>
      </c>
      <c r="O778" s="20">
        <f>'[1]4.ведомства'!P471</f>
        <v>0</v>
      </c>
      <c r="P778" s="20">
        <f>'[1]4.ведомства'!Q471</f>
        <v>0</v>
      </c>
      <c r="Q778" s="20">
        <f>'[1]4.ведомства'!R471</f>
        <v>0</v>
      </c>
      <c r="R778" s="20">
        <f>'[1]4.ведомства'!S471</f>
        <v>0</v>
      </c>
      <c r="S778" s="20">
        <f>'[1]4.ведомства'!T471</f>
        <v>0</v>
      </c>
      <c r="T778" s="20">
        <f>'[1]4.ведомства'!U471</f>
        <v>0</v>
      </c>
      <c r="U778" s="20">
        <f>'[1]4.ведомства'!V471</f>
        <v>0</v>
      </c>
      <c r="V778" s="20">
        <f>'[1]4.ведомства'!W471</f>
        <v>0</v>
      </c>
      <c r="W778" s="20">
        <f>'[1]4.ведомства'!X471</f>
        <v>0</v>
      </c>
      <c r="X778" s="15"/>
    </row>
    <row r="779" spans="1:24" ht="24" hidden="1">
      <c r="A779" s="21" t="s">
        <v>680</v>
      </c>
      <c r="B779" s="18" t="s">
        <v>121</v>
      </c>
      <c r="C779" s="18" t="s">
        <v>45</v>
      </c>
      <c r="D779" s="18" t="s">
        <v>681</v>
      </c>
      <c r="E779" s="18"/>
      <c r="F779" s="20">
        <f>F780</f>
        <v>0</v>
      </c>
      <c r="G779" s="20">
        <f t="shared" ref="G779:W779" si="531">G780</f>
        <v>0</v>
      </c>
      <c r="H779" s="20">
        <f t="shared" si="531"/>
        <v>0</v>
      </c>
      <c r="I779" s="20">
        <f t="shared" si="531"/>
        <v>0</v>
      </c>
      <c r="J779" s="20">
        <f t="shared" si="531"/>
        <v>0</v>
      </c>
      <c r="K779" s="20">
        <f t="shared" si="531"/>
        <v>0</v>
      </c>
      <c r="L779" s="20">
        <f t="shared" si="531"/>
        <v>0</v>
      </c>
      <c r="M779" s="20">
        <f t="shared" si="531"/>
        <v>0</v>
      </c>
      <c r="N779" s="20">
        <f t="shared" si="531"/>
        <v>0</v>
      </c>
      <c r="O779" s="20">
        <f t="shared" si="531"/>
        <v>0</v>
      </c>
      <c r="P779" s="20">
        <f t="shared" si="531"/>
        <v>0</v>
      </c>
      <c r="Q779" s="20">
        <f t="shared" si="531"/>
        <v>0</v>
      </c>
      <c r="R779" s="20">
        <f t="shared" si="531"/>
        <v>0</v>
      </c>
      <c r="S779" s="20">
        <f t="shared" si="531"/>
        <v>0</v>
      </c>
      <c r="T779" s="20">
        <f t="shared" si="531"/>
        <v>0</v>
      </c>
      <c r="U779" s="20">
        <f t="shared" si="531"/>
        <v>0</v>
      </c>
      <c r="V779" s="20">
        <f t="shared" si="531"/>
        <v>0</v>
      </c>
      <c r="W779" s="20">
        <f t="shared" si="531"/>
        <v>0</v>
      </c>
      <c r="X779" s="15"/>
    </row>
    <row r="780" spans="1:24" ht="24" hidden="1">
      <c r="A780" s="21" t="s">
        <v>138</v>
      </c>
      <c r="B780" s="18" t="s">
        <v>121</v>
      </c>
      <c r="C780" s="18" t="s">
        <v>45</v>
      </c>
      <c r="D780" s="18" t="s">
        <v>681</v>
      </c>
      <c r="E780" s="18" t="s">
        <v>471</v>
      </c>
      <c r="F780" s="20">
        <f>'[1]4.ведомства'!G655</f>
        <v>0</v>
      </c>
      <c r="G780" s="20">
        <f>'[1]4.ведомства'!H655</f>
        <v>0</v>
      </c>
      <c r="H780" s="20">
        <f>'[1]4.ведомства'!I655</f>
        <v>0</v>
      </c>
      <c r="I780" s="20">
        <f>'[1]4.ведомства'!J655</f>
        <v>0</v>
      </c>
      <c r="J780" s="20">
        <f>'[1]4.ведомства'!K655</f>
        <v>0</v>
      </c>
      <c r="K780" s="20">
        <f>'[1]4.ведомства'!L655</f>
        <v>0</v>
      </c>
      <c r="L780" s="20">
        <f>'[1]4.ведомства'!M655</f>
        <v>0</v>
      </c>
      <c r="M780" s="20">
        <f>'[1]4.ведомства'!N655</f>
        <v>0</v>
      </c>
      <c r="N780" s="20">
        <f>'[1]4.ведомства'!O655</f>
        <v>0</v>
      </c>
      <c r="O780" s="20">
        <f>'[1]4.ведомства'!P655</f>
        <v>0</v>
      </c>
      <c r="P780" s="20">
        <f>'[1]4.ведомства'!Q655</f>
        <v>0</v>
      </c>
      <c r="Q780" s="20">
        <f>'[1]4.ведомства'!R655</f>
        <v>0</v>
      </c>
      <c r="R780" s="20">
        <f>'[1]4.ведомства'!S655</f>
        <v>0</v>
      </c>
      <c r="S780" s="20">
        <f>'[1]4.ведомства'!T655</f>
        <v>0</v>
      </c>
      <c r="T780" s="20">
        <f>'[1]4.ведомства'!U655</f>
        <v>0</v>
      </c>
      <c r="U780" s="20">
        <f>'[1]4.ведомства'!V655</f>
        <v>0</v>
      </c>
      <c r="V780" s="20">
        <f>'[1]4.ведомства'!W655</f>
        <v>0</v>
      </c>
      <c r="W780" s="20">
        <f>'[1]4.ведомства'!X655</f>
        <v>0</v>
      </c>
      <c r="X780" s="15"/>
    </row>
    <row r="781" spans="1:24" ht="60">
      <c r="A781" s="21" t="s">
        <v>589</v>
      </c>
      <c r="B781" s="18" t="s">
        <v>121</v>
      </c>
      <c r="C781" s="18" t="s">
        <v>45</v>
      </c>
      <c r="D781" s="18" t="s">
        <v>590</v>
      </c>
      <c r="E781" s="19"/>
      <c r="F781" s="20">
        <f t="shared" ref="F781:W781" si="532">F782</f>
        <v>3489330.07</v>
      </c>
      <c r="G781" s="20">
        <f t="shared" si="532"/>
        <v>0</v>
      </c>
      <c r="H781" s="20">
        <f t="shared" si="532"/>
        <v>0</v>
      </c>
      <c r="I781" s="20">
        <f t="shared" si="532"/>
        <v>0</v>
      </c>
      <c r="J781" s="20">
        <f t="shared" si="532"/>
        <v>3489330.07</v>
      </c>
      <c r="K781" s="20">
        <f t="shared" si="532"/>
        <v>0</v>
      </c>
      <c r="L781" s="20">
        <f t="shared" si="532"/>
        <v>3491777.28</v>
      </c>
      <c r="M781" s="20">
        <f t="shared" si="532"/>
        <v>0</v>
      </c>
      <c r="N781" s="20">
        <f t="shared" si="532"/>
        <v>0</v>
      </c>
      <c r="O781" s="20">
        <f t="shared" si="532"/>
        <v>0</v>
      </c>
      <c r="P781" s="20">
        <f t="shared" si="532"/>
        <v>3491777.28</v>
      </c>
      <c r="Q781" s="20">
        <f t="shared" si="532"/>
        <v>0</v>
      </c>
      <c r="R781" s="20">
        <f t="shared" si="532"/>
        <v>3491777.28</v>
      </c>
      <c r="S781" s="20">
        <f t="shared" si="532"/>
        <v>0</v>
      </c>
      <c r="T781" s="20">
        <f t="shared" si="532"/>
        <v>0</v>
      </c>
      <c r="U781" s="20">
        <f t="shared" si="532"/>
        <v>0</v>
      </c>
      <c r="V781" s="20">
        <f t="shared" si="532"/>
        <v>3491777.28</v>
      </c>
      <c r="W781" s="20">
        <f t="shared" si="532"/>
        <v>0</v>
      </c>
      <c r="X781" s="15"/>
    </row>
    <row r="782" spans="1:24" ht="24">
      <c r="A782" s="21" t="s">
        <v>138</v>
      </c>
      <c r="B782" s="18" t="s">
        <v>121</v>
      </c>
      <c r="C782" s="18" t="s">
        <v>45</v>
      </c>
      <c r="D782" s="18" t="s">
        <v>590</v>
      </c>
      <c r="E782" s="19">
        <v>600</v>
      </c>
      <c r="F782" s="20">
        <f>'[1]4.ведомства'!G473</f>
        <v>3489330.07</v>
      </c>
      <c r="G782" s="20">
        <f>'[1]4.ведомства'!H473</f>
        <v>0</v>
      </c>
      <c r="H782" s="20">
        <f>'[1]4.ведомства'!I473</f>
        <v>0</v>
      </c>
      <c r="I782" s="20">
        <f>'[1]4.ведомства'!J473</f>
        <v>0</v>
      </c>
      <c r="J782" s="20">
        <f>'[1]4.ведомства'!K473</f>
        <v>3489330.07</v>
      </c>
      <c r="K782" s="20">
        <f>'[1]4.ведомства'!L473</f>
        <v>0</v>
      </c>
      <c r="L782" s="20">
        <f>'[1]4.ведомства'!M473</f>
        <v>3491777.28</v>
      </c>
      <c r="M782" s="20">
        <f>'[1]4.ведомства'!N473</f>
        <v>0</v>
      </c>
      <c r="N782" s="20">
        <f>'[1]4.ведомства'!O473</f>
        <v>0</v>
      </c>
      <c r="O782" s="20">
        <f>'[1]4.ведомства'!P473</f>
        <v>0</v>
      </c>
      <c r="P782" s="20">
        <f>'[1]4.ведомства'!Q473</f>
        <v>3491777.28</v>
      </c>
      <c r="Q782" s="20">
        <f>'[1]4.ведомства'!R473</f>
        <v>0</v>
      </c>
      <c r="R782" s="20">
        <f>'[1]4.ведомства'!S473</f>
        <v>3491777.28</v>
      </c>
      <c r="S782" s="20">
        <f>'[1]4.ведомства'!T473</f>
        <v>0</v>
      </c>
      <c r="T782" s="20">
        <f>'[1]4.ведомства'!U473</f>
        <v>0</v>
      </c>
      <c r="U782" s="20">
        <f>'[1]4.ведомства'!V473</f>
        <v>0</v>
      </c>
      <c r="V782" s="20">
        <f>'[1]4.ведомства'!W473</f>
        <v>3491777.28</v>
      </c>
      <c r="W782" s="20">
        <f>'[1]4.ведомства'!X473</f>
        <v>0</v>
      </c>
      <c r="X782" s="15"/>
    </row>
    <row r="783" spans="1:24" ht="36">
      <c r="A783" s="21" t="s">
        <v>593</v>
      </c>
      <c r="B783" s="18" t="s">
        <v>121</v>
      </c>
      <c r="C783" s="18" t="s">
        <v>45</v>
      </c>
      <c r="D783" s="18" t="s">
        <v>594</v>
      </c>
      <c r="E783" s="19"/>
      <c r="F783" s="20">
        <f t="shared" ref="F783:W783" si="533">F784</f>
        <v>2701534.95</v>
      </c>
      <c r="G783" s="20">
        <f t="shared" si="533"/>
        <v>0</v>
      </c>
      <c r="H783" s="20">
        <f t="shared" si="533"/>
        <v>0</v>
      </c>
      <c r="I783" s="20">
        <f t="shared" si="533"/>
        <v>0</v>
      </c>
      <c r="J783" s="20">
        <f t="shared" si="533"/>
        <v>2701534.95</v>
      </c>
      <c r="K783" s="20">
        <f t="shared" si="533"/>
        <v>0</v>
      </c>
      <c r="L783" s="20">
        <f t="shared" si="533"/>
        <v>2729533.31</v>
      </c>
      <c r="M783" s="20">
        <f t="shared" si="533"/>
        <v>0</v>
      </c>
      <c r="N783" s="20">
        <f t="shared" si="533"/>
        <v>0</v>
      </c>
      <c r="O783" s="20">
        <f t="shared" si="533"/>
        <v>0</v>
      </c>
      <c r="P783" s="20">
        <f t="shared" si="533"/>
        <v>2729533.31</v>
      </c>
      <c r="Q783" s="20">
        <f t="shared" si="533"/>
        <v>0</v>
      </c>
      <c r="R783" s="20">
        <f t="shared" si="533"/>
        <v>2729533.31</v>
      </c>
      <c r="S783" s="20">
        <f t="shared" si="533"/>
        <v>0</v>
      </c>
      <c r="T783" s="20">
        <f t="shared" si="533"/>
        <v>0</v>
      </c>
      <c r="U783" s="20">
        <f t="shared" si="533"/>
        <v>0</v>
      </c>
      <c r="V783" s="20">
        <f t="shared" si="533"/>
        <v>2729533.31</v>
      </c>
      <c r="W783" s="20">
        <f t="shared" si="533"/>
        <v>0</v>
      </c>
      <c r="X783" s="15"/>
    </row>
    <row r="784" spans="1:24" ht="24">
      <c r="A784" s="21" t="s">
        <v>138</v>
      </c>
      <c r="B784" s="18" t="s">
        <v>121</v>
      </c>
      <c r="C784" s="18" t="s">
        <v>45</v>
      </c>
      <c r="D784" s="18" t="s">
        <v>594</v>
      </c>
      <c r="E784" s="19">
        <v>600</v>
      </c>
      <c r="F784" s="20">
        <f>'[1]4.ведомства'!G475+'[1]4.ведомства'!G657</f>
        <v>2701534.95</v>
      </c>
      <c r="G784" s="20">
        <f>'[1]4.ведомства'!H475+'[1]4.ведомства'!H657</f>
        <v>0</v>
      </c>
      <c r="H784" s="20">
        <f>'[1]4.ведомства'!I475+'[1]4.ведомства'!I657</f>
        <v>0</v>
      </c>
      <c r="I784" s="20">
        <f>'[1]4.ведомства'!J475+'[1]4.ведомства'!J657</f>
        <v>0</v>
      </c>
      <c r="J784" s="20">
        <f>'[1]4.ведомства'!K475+'[1]4.ведомства'!K657</f>
        <v>2701534.95</v>
      </c>
      <c r="K784" s="20">
        <f>'[1]4.ведомства'!L475+'[1]4.ведомства'!L657</f>
        <v>0</v>
      </c>
      <c r="L784" s="20">
        <f>'[1]4.ведомства'!M475+'[1]4.ведомства'!M657</f>
        <v>2729533.31</v>
      </c>
      <c r="M784" s="20">
        <f>'[1]4.ведомства'!N475+'[1]4.ведомства'!N657</f>
        <v>0</v>
      </c>
      <c r="N784" s="20">
        <f>'[1]4.ведомства'!O475+'[1]4.ведомства'!O657</f>
        <v>0</v>
      </c>
      <c r="O784" s="20">
        <f>'[1]4.ведомства'!P475+'[1]4.ведомства'!P657</f>
        <v>0</v>
      </c>
      <c r="P784" s="20">
        <f>'[1]4.ведомства'!Q475+'[1]4.ведомства'!Q657</f>
        <v>2729533.31</v>
      </c>
      <c r="Q784" s="20">
        <f>'[1]4.ведомства'!R475+'[1]4.ведомства'!R657</f>
        <v>0</v>
      </c>
      <c r="R784" s="20">
        <f>'[1]4.ведомства'!S475+'[1]4.ведомства'!S657</f>
        <v>2729533.31</v>
      </c>
      <c r="S784" s="20">
        <f>'[1]4.ведомства'!T475+'[1]4.ведомства'!T657</f>
        <v>0</v>
      </c>
      <c r="T784" s="20">
        <f>'[1]4.ведомства'!U475+'[1]4.ведомства'!U657</f>
        <v>0</v>
      </c>
      <c r="U784" s="20">
        <f>'[1]4.ведомства'!V475+'[1]4.ведомства'!V657</f>
        <v>0</v>
      </c>
      <c r="V784" s="20">
        <f>'[1]4.ведомства'!W475+'[1]4.ведомства'!W657</f>
        <v>2729533.31</v>
      </c>
      <c r="W784" s="20">
        <f>'[1]4.ведомства'!X475+'[1]4.ведомства'!X657</f>
        <v>0</v>
      </c>
      <c r="X784" s="15"/>
    </row>
    <row r="785" spans="1:24" ht="48" hidden="1">
      <c r="A785" s="21" t="s">
        <v>682</v>
      </c>
      <c r="B785" s="18" t="s">
        <v>121</v>
      </c>
      <c r="C785" s="18" t="s">
        <v>45</v>
      </c>
      <c r="D785" s="18" t="s">
        <v>683</v>
      </c>
      <c r="E785" s="19"/>
      <c r="F785" s="20">
        <f>F786</f>
        <v>0</v>
      </c>
      <c r="G785" s="20">
        <f t="shared" ref="G785:W785" si="534">G786</f>
        <v>0</v>
      </c>
      <c r="H785" s="20">
        <f t="shared" si="534"/>
        <v>0</v>
      </c>
      <c r="I785" s="20">
        <f t="shared" si="534"/>
        <v>0</v>
      </c>
      <c r="J785" s="20">
        <f t="shared" si="534"/>
        <v>0</v>
      </c>
      <c r="K785" s="20">
        <f t="shared" si="534"/>
        <v>0</v>
      </c>
      <c r="L785" s="20">
        <f t="shared" si="534"/>
        <v>0</v>
      </c>
      <c r="M785" s="20">
        <f t="shared" si="534"/>
        <v>0</v>
      </c>
      <c r="N785" s="20">
        <f t="shared" si="534"/>
        <v>0</v>
      </c>
      <c r="O785" s="20">
        <f t="shared" si="534"/>
        <v>0</v>
      </c>
      <c r="P785" s="20">
        <f t="shared" si="534"/>
        <v>0</v>
      </c>
      <c r="Q785" s="20">
        <f t="shared" si="534"/>
        <v>0</v>
      </c>
      <c r="R785" s="20">
        <f t="shared" si="534"/>
        <v>0</v>
      </c>
      <c r="S785" s="20">
        <f t="shared" si="534"/>
        <v>0</v>
      </c>
      <c r="T785" s="20">
        <f t="shared" si="534"/>
        <v>0</v>
      </c>
      <c r="U785" s="20">
        <f t="shared" si="534"/>
        <v>0</v>
      </c>
      <c r="V785" s="20">
        <f t="shared" si="534"/>
        <v>0</v>
      </c>
      <c r="W785" s="20">
        <f t="shared" si="534"/>
        <v>0</v>
      </c>
      <c r="X785" s="15"/>
    </row>
    <row r="786" spans="1:24" ht="24" hidden="1">
      <c r="A786" s="21" t="s">
        <v>138</v>
      </c>
      <c r="B786" s="18" t="s">
        <v>121</v>
      </c>
      <c r="C786" s="18" t="s">
        <v>45</v>
      </c>
      <c r="D786" s="18" t="s">
        <v>683</v>
      </c>
      <c r="E786" s="19">
        <v>600</v>
      </c>
      <c r="F786" s="20">
        <f>'[1]4.ведомства'!G477</f>
        <v>0</v>
      </c>
      <c r="G786" s="20">
        <f>'[1]4.ведомства'!H477</f>
        <v>0</v>
      </c>
      <c r="H786" s="20">
        <f>'[1]4.ведомства'!I477</f>
        <v>0</v>
      </c>
      <c r="I786" s="20">
        <f>'[1]4.ведомства'!J477</f>
        <v>0</v>
      </c>
      <c r="J786" s="20">
        <f>'[1]4.ведомства'!K477</f>
        <v>0</v>
      </c>
      <c r="K786" s="20">
        <f>'[1]4.ведомства'!L477</f>
        <v>0</v>
      </c>
      <c r="L786" s="20">
        <f>'[1]4.ведомства'!M477</f>
        <v>0</v>
      </c>
      <c r="M786" s="20">
        <f>'[1]4.ведомства'!N477</f>
        <v>0</v>
      </c>
      <c r="N786" s="20">
        <f>'[1]4.ведомства'!O477</f>
        <v>0</v>
      </c>
      <c r="O786" s="20">
        <f>'[1]4.ведомства'!P477</f>
        <v>0</v>
      </c>
      <c r="P786" s="20">
        <f>'[1]4.ведомства'!Q477</f>
        <v>0</v>
      </c>
      <c r="Q786" s="20">
        <f>'[1]4.ведомства'!R477</f>
        <v>0</v>
      </c>
      <c r="R786" s="20">
        <f>'[1]4.ведомства'!S477</f>
        <v>0</v>
      </c>
      <c r="S786" s="20">
        <f>'[1]4.ведомства'!T477</f>
        <v>0</v>
      </c>
      <c r="T786" s="20">
        <f>'[1]4.ведомства'!U477</f>
        <v>0</v>
      </c>
      <c r="U786" s="20">
        <f>'[1]4.ведомства'!V477</f>
        <v>0</v>
      </c>
      <c r="V786" s="20">
        <f>'[1]4.ведомства'!W477</f>
        <v>0</v>
      </c>
      <c r="W786" s="20">
        <f>'[1]4.ведомства'!X477</f>
        <v>0</v>
      </c>
      <c r="X786" s="15"/>
    </row>
    <row r="787" spans="1:24" ht="24" hidden="1">
      <c r="A787" s="21" t="s">
        <v>684</v>
      </c>
      <c r="B787" s="18" t="s">
        <v>121</v>
      </c>
      <c r="C787" s="18" t="s">
        <v>45</v>
      </c>
      <c r="D787" s="18" t="s">
        <v>685</v>
      </c>
      <c r="E787" s="18"/>
      <c r="F787" s="20">
        <f>F788</f>
        <v>0</v>
      </c>
      <c r="G787" s="20">
        <f t="shared" ref="G787:W787" si="535">G788</f>
        <v>0</v>
      </c>
      <c r="H787" s="20">
        <f t="shared" si="535"/>
        <v>0</v>
      </c>
      <c r="I787" s="20">
        <f t="shared" si="535"/>
        <v>0</v>
      </c>
      <c r="J787" s="20">
        <f t="shared" si="535"/>
        <v>0</v>
      </c>
      <c r="K787" s="20">
        <f t="shared" si="535"/>
        <v>0</v>
      </c>
      <c r="L787" s="20">
        <f t="shared" si="535"/>
        <v>0</v>
      </c>
      <c r="M787" s="20">
        <f t="shared" si="535"/>
        <v>0</v>
      </c>
      <c r="N787" s="20">
        <f t="shared" si="535"/>
        <v>0</v>
      </c>
      <c r="O787" s="20">
        <f t="shared" si="535"/>
        <v>0</v>
      </c>
      <c r="P787" s="20">
        <f t="shared" si="535"/>
        <v>0</v>
      </c>
      <c r="Q787" s="20">
        <f t="shared" si="535"/>
        <v>0</v>
      </c>
      <c r="R787" s="20">
        <f t="shared" si="535"/>
        <v>0</v>
      </c>
      <c r="S787" s="20">
        <f t="shared" si="535"/>
        <v>0</v>
      </c>
      <c r="T787" s="20">
        <f t="shared" si="535"/>
        <v>0</v>
      </c>
      <c r="U787" s="20">
        <f t="shared" si="535"/>
        <v>0</v>
      </c>
      <c r="V787" s="20">
        <f t="shared" si="535"/>
        <v>0</v>
      </c>
      <c r="W787" s="20">
        <f t="shared" si="535"/>
        <v>0</v>
      </c>
      <c r="X787" s="15"/>
    </row>
    <row r="788" spans="1:24" ht="24" hidden="1">
      <c r="A788" s="21" t="s">
        <v>138</v>
      </c>
      <c r="B788" s="18" t="s">
        <v>121</v>
      </c>
      <c r="C788" s="18" t="s">
        <v>45</v>
      </c>
      <c r="D788" s="18" t="s">
        <v>685</v>
      </c>
      <c r="E788" s="18" t="s">
        <v>471</v>
      </c>
      <c r="F788" s="20">
        <f>'[1]4.ведомства'!G659</f>
        <v>0</v>
      </c>
      <c r="G788" s="20">
        <f>'[1]4.ведомства'!H659</f>
        <v>0</v>
      </c>
      <c r="H788" s="20">
        <f>'[1]4.ведомства'!I659</f>
        <v>0</v>
      </c>
      <c r="I788" s="20">
        <f>'[1]4.ведомства'!J659</f>
        <v>0</v>
      </c>
      <c r="J788" s="20">
        <f>'[1]4.ведомства'!K659</f>
        <v>0</v>
      </c>
      <c r="K788" s="20">
        <f>'[1]4.ведомства'!L659</f>
        <v>0</v>
      </c>
      <c r="L788" s="20">
        <f>'[1]4.ведомства'!M659</f>
        <v>0</v>
      </c>
      <c r="M788" s="20">
        <f>'[1]4.ведомства'!N659</f>
        <v>0</v>
      </c>
      <c r="N788" s="20">
        <f>'[1]4.ведомства'!O659</f>
        <v>0</v>
      </c>
      <c r="O788" s="20">
        <f>'[1]4.ведомства'!P659</f>
        <v>0</v>
      </c>
      <c r="P788" s="20">
        <f>'[1]4.ведомства'!Q659</f>
        <v>0</v>
      </c>
      <c r="Q788" s="20">
        <f>'[1]4.ведомства'!R659</f>
        <v>0</v>
      </c>
      <c r="R788" s="20">
        <f>'[1]4.ведомства'!S659</f>
        <v>0</v>
      </c>
      <c r="S788" s="20">
        <f>'[1]4.ведомства'!T659</f>
        <v>0</v>
      </c>
      <c r="T788" s="20">
        <f>'[1]4.ведомства'!U659</f>
        <v>0</v>
      </c>
      <c r="U788" s="20">
        <f>'[1]4.ведомства'!V659</f>
        <v>0</v>
      </c>
      <c r="V788" s="20">
        <f>'[1]4.ведомства'!W659</f>
        <v>0</v>
      </c>
      <c r="W788" s="20">
        <f>'[1]4.ведомства'!X659</f>
        <v>0</v>
      </c>
      <c r="X788" s="15"/>
    </row>
    <row r="789" spans="1:24" ht="36">
      <c r="A789" s="22" t="s">
        <v>156</v>
      </c>
      <c r="B789" s="18" t="s">
        <v>121</v>
      </c>
      <c r="C789" s="18" t="s">
        <v>45</v>
      </c>
      <c r="D789" s="18" t="s">
        <v>595</v>
      </c>
      <c r="E789" s="19"/>
      <c r="F789" s="20">
        <f t="shared" ref="F789:W789" si="536">F790</f>
        <v>181681443.44999999</v>
      </c>
      <c r="G789" s="20">
        <f t="shared" si="536"/>
        <v>0</v>
      </c>
      <c r="H789" s="20">
        <f t="shared" si="536"/>
        <v>0</v>
      </c>
      <c r="I789" s="20">
        <f t="shared" si="536"/>
        <v>0</v>
      </c>
      <c r="J789" s="20">
        <f t="shared" si="536"/>
        <v>181681443.44999999</v>
      </c>
      <c r="K789" s="20">
        <f t="shared" si="536"/>
        <v>0</v>
      </c>
      <c r="L789" s="20">
        <f t="shared" si="536"/>
        <v>183718623.42000002</v>
      </c>
      <c r="M789" s="20">
        <f t="shared" si="536"/>
        <v>0</v>
      </c>
      <c r="N789" s="20">
        <f t="shared" si="536"/>
        <v>0</v>
      </c>
      <c r="O789" s="20">
        <f t="shared" si="536"/>
        <v>0</v>
      </c>
      <c r="P789" s="20">
        <f t="shared" si="536"/>
        <v>183718623.42000002</v>
      </c>
      <c r="Q789" s="20">
        <f t="shared" si="536"/>
        <v>0</v>
      </c>
      <c r="R789" s="20">
        <f t="shared" si="536"/>
        <v>178718623.42000002</v>
      </c>
      <c r="S789" s="20">
        <f t="shared" si="536"/>
        <v>0</v>
      </c>
      <c r="T789" s="20">
        <f t="shared" si="536"/>
        <v>0</v>
      </c>
      <c r="U789" s="20">
        <f t="shared" si="536"/>
        <v>0</v>
      </c>
      <c r="V789" s="20">
        <f t="shared" si="536"/>
        <v>178718623.42000002</v>
      </c>
      <c r="W789" s="20">
        <f t="shared" si="536"/>
        <v>0</v>
      </c>
      <c r="X789" s="15"/>
    </row>
    <row r="790" spans="1:24" ht="24">
      <c r="A790" s="21" t="s">
        <v>138</v>
      </c>
      <c r="B790" s="18" t="s">
        <v>121</v>
      </c>
      <c r="C790" s="18" t="s">
        <v>45</v>
      </c>
      <c r="D790" s="18" t="s">
        <v>595</v>
      </c>
      <c r="E790" s="19">
        <v>600</v>
      </c>
      <c r="F790" s="20">
        <f>'[1]4.ведомства'!G479+'[1]4.ведомства'!G661</f>
        <v>181681443.44999999</v>
      </c>
      <c r="G790" s="20">
        <f>'[1]4.ведомства'!H479+'[1]4.ведомства'!H661</f>
        <v>0</v>
      </c>
      <c r="H790" s="20">
        <f>'[1]4.ведомства'!I479+'[1]4.ведомства'!I661</f>
        <v>0</v>
      </c>
      <c r="I790" s="20">
        <f>'[1]4.ведомства'!J479+'[1]4.ведомства'!J661</f>
        <v>0</v>
      </c>
      <c r="J790" s="20">
        <f>'[1]4.ведомства'!K479+'[1]4.ведомства'!K661</f>
        <v>181681443.44999999</v>
      </c>
      <c r="K790" s="20">
        <f>'[1]4.ведомства'!L479+'[1]4.ведомства'!L661</f>
        <v>0</v>
      </c>
      <c r="L790" s="20">
        <f>'[1]4.ведомства'!M479+'[1]4.ведомства'!M661</f>
        <v>183718623.42000002</v>
      </c>
      <c r="M790" s="20">
        <f>'[1]4.ведомства'!N479+'[1]4.ведомства'!N661</f>
        <v>0</v>
      </c>
      <c r="N790" s="20">
        <f>'[1]4.ведомства'!O479+'[1]4.ведомства'!O661</f>
        <v>0</v>
      </c>
      <c r="O790" s="20">
        <f>'[1]4.ведомства'!P479+'[1]4.ведомства'!P661</f>
        <v>0</v>
      </c>
      <c r="P790" s="20">
        <f>'[1]4.ведомства'!Q479+'[1]4.ведомства'!Q661</f>
        <v>183718623.42000002</v>
      </c>
      <c r="Q790" s="20">
        <f>'[1]4.ведомства'!R479+'[1]4.ведомства'!R661</f>
        <v>0</v>
      </c>
      <c r="R790" s="20">
        <f>'[1]4.ведомства'!S479+'[1]4.ведомства'!S661</f>
        <v>178718623.42000002</v>
      </c>
      <c r="S790" s="20">
        <f>'[1]4.ведомства'!T479+'[1]4.ведомства'!T661</f>
        <v>0</v>
      </c>
      <c r="T790" s="20">
        <f>'[1]4.ведомства'!U479+'[1]4.ведомства'!U661</f>
        <v>0</v>
      </c>
      <c r="U790" s="20">
        <f>'[1]4.ведомства'!V479+'[1]4.ведомства'!V661</f>
        <v>0</v>
      </c>
      <c r="V790" s="20">
        <f>'[1]4.ведомства'!W479+'[1]4.ведомства'!W661</f>
        <v>178718623.42000002</v>
      </c>
      <c r="W790" s="20">
        <f>'[1]4.ведомства'!X479+'[1]4.ведомства'!X661</f>
        <v>0</v>
      </c>
      <c r="X790" s="15"/>
    </row>
    <row r="791" spans="1:24" ht="24" hidden="1">
      <c r="A791" s="21" t="s">
        <v>160</v>
      </c>
      <c r="B791" s="18" t="s">
        <v>121</v>
      </c>
      <c r="C791" s="18" t="s">
        <v>45</v>
      </c>
      <c r="D791" s="18" t="s">
        <v>596</v>
      </c>
      <c r="E791" s="19"/>
      <c r="F791" s="20">
        <f t="shared" ref="F791:W791" si="537">F792</f>
        <v>0</v>
      </c>
      <c r="G791" s="20">
        <f t="shared" si="537"/>
        <v>0</v>
      </c>
      <c r="H791" s="20">
        <f t="shared" si="537"/>
        <v>0</v>
      </c>
      <c r="I791" s="20">
        <f t="shared" si="537"/>
        <v>0</v>
      </c>
      <c r="J791" s="20">
        <f t="shared" si="537"/>
        <v>0</v>
      </c>
      <c r="K791" s="20">
        <f t="shared" si="537"/>
        <v>0</v>
      </c>
      <c r="L791" s="20">
        <f t="shared" si="537"/>
        <v>0</v>
      </c>
      <c r="M791" s="20">
        <f t="shared" si="537"/>
        <v>0</v>
      </c>
      <c r="N791" s="20">
        <f t="shared" si="537"/>
        <v>0</v>
      </c>
      <c r="O791" s="20">
        <f t="shared" si="537"/>
        <v>0</v>
      </c>
      <c r="P791" s="20">
        <f t="shared" si="537"/>
        <v>0</v>
      </c>
      <c r="Q791" s="20">
        <f t="shared" si="537"/>
        <v>0</v>
      </c>
      <c r="R791" s="20">
        <f t="shared" si="537"/>
        <v>0</v>
      </c>
      <c r="S791" s="20">
        <f t="shared" si="537"/>
        <v>0</v>
      </c>
      <c r="T791" s="20">
        <f t="shared" si="537"/>
        <v>0</v>
      </c>
      <c r="U791" s="20">
        <f t="shared" si="537"/>
        <v>0</v>
      </c>
      <c r="V791" s="20">
        <f t="shared" si="537"/>
        <v>0</v>
      </c>
      <c r="W791" s="20">
        <f t="shared" si="537"/>
        <v>0</v>
      </c>
      <c r="X791" s="15"/>
    </row>
    <row r="792" spans="1:24" ht="24" hidden="1">
      <c r="A792" s="21" t="s">
        <v>138</v>
      </c>
      <c r="B792" s="18" t="s">
        <v>121</v>
      </c>
      <c r="C792" s="18" t="s">
        <v>45</v>
      </c>
      <c r="D792" s="18" t="s">
        <v>596</v>
      </c>
      <c r="E792" s="19">
        <v>600</v>
      </c>
      <c r="F792" s="20">
        <f>'[1]4.ведомства'!G481+'[1]4.ведомства'!G663</f>
        <v>0</v>
      </c>
      <c r="G792" s="20">
        <f>'[1]4.ведомства'!H481+'[1]4.ведомства'!H663</f>
        <v>0</v>
      </c>
      <c r="H792" s="20">
        <f>'[1]4.ведомства'!I481+'[1]4.ведомства'!I663</f>
        <v>0</v>
      </c>
      <c r="I792" s="20">
        <f>'[1]4.ведомства'!J481+'[1]4.ведомства'!J663</f>
        <v>0</v>
      </c>
      <c r="J792" s="20">
        <f>'[1]4.ведомства'!K481+'[1]4.ведомства'!K663</f>
        <v>0</v>
      </c>
      <c r="K792" s="20">
        <f>'[1]4.ведомства'!L481+'[1]4.ведомства'!L663</f>
        <v>0</v>
      </c>
      <c r="L792" s="20">
        <f>'[1]4.ведомства'!M481+'[1]4.ведомства'!M663</f>
        <v>0</v>
      </c>
      <c r="M792" s="20">
        <f>'[1]4.ведомства'!N481+'[1]4.ведомства'!N663</f>
        <v>0</v>
      </c>
      <c r="N792" s="20">
        <f>'[1]4.ведомства'!O481+'[1]4.ведомства'!O663</f>
        <v>0</v>
      </c>
      <c r="O792" s="20">
        <f>'[1]4.ведомства'!P481+'[1]4.ведомства'!P663</f>
        <v>0</v>
      </c>
      <c r="P792" s="20">
        <f>'[1]4.ведомства'!Q481+'[1]4.ведомства'!Q663</f>
        <v>0</v>
      </c>
      <c r="Q792" s="20">
        <f>'[1]4.ведомства'!R481+'[1]4.ведомства'!R663</f>
        <v>0</v>
      </c>
      <c r="R792" s="20">
        <f>'[1]4.ведомства'!S481+'[1]4.ведомства'!S663</f>
        <v>0</v>
      </c>
      <c r="S792" s="20">
        <f>'[1]4.ведомства'!T481+'[1]4.ведомства'!T663</f>
        <v>0</v>
      </c>
      <c r="T792" s="20">
        <f>'[1]4.ведомства'!U481+'[1]4.ведомства'!U663</f>
        <v>0</v>
      </c>
      <c r="U792" s="20">
        <f>'[1]4.ведомства'!V481+'[1]4.ведомства'!V663</f>
        <v>0</v>
      </c>
      <c r="V792" s="20">
        <f>'[1]4.ведомства'!W481+'[1]4.ведомства'!W663</f>
        <v>0</v>
      </c>
      <c r="W792" s="20">
        <f>'[1]4.ведомства'!X481+'[1]4.ведомства'!X663</f>
        <v>0</v>
      </c>
      <c r="X792" s="15"/>
    </row>
    <row r="793" spans="1:24" ht="24" hidden="1">
      <c r="A793" s="21" t="s">
        <v>162</v>
      </c>
      <c r="B793" s="18" t="s">
        <v>121</v>
      </c>
      <c r="C793" s="18" t="s">
        <v>45</v>
      </c>
      <c r="D793" s="18" t="s">
        <v>597</v>
      </c>
      <c r="E793" s="19"/>
      <c r="F793" s="20">
        <f>F794</f>
        <v>0</v>
      </c>
      <c r="G793" s="20">
        <f t="shared" ref="G793:K793" si="538">G794</f>
        <v>0</v>
      </c>
      <c r="H793" s="20">
        <f t="shared" si="538"/>
        <v>0</v>
      </c>
      <c r="I793" s="20">
        <f t="shared" si="538"/>
        <v>0</v>
      </c>
      <c r="J793" s="20">
        <f t="shared" si="538"/>
        <v>0</v>
      </c>
      <c r="K793" s="20">
        <f t="shared" si="538"/>
        <v>0</v>
      </c>
      <c r="L793" s="20">
        <f>L794</f>
        <v>0</v>
      </c>
      <c r="M793" s="20">
        <f t="shared" ref="M793:Q793" si="539">M794</f>
        <v>0</v>
      </c>
      <c r="N793" s="20">
        <f t="shared" si="539"/>
        <v>0</v>
      </c>
      <c r="O793" s="20">
        <f t="shared" si="539"/>
        <v>0</v>
      </c>
      <c r="P793" s="20">
        <f t="shared" si="539"/>
        <v>0</v>
      </c>
      <c r="Q793" s="20">
        <f t="shared" si="539"/>
        <v>0</v>
      </c>
      <c r="R793" s="20">
        <f>R794</f>
        <v>0</v>
      </c>
      <c r="S793" s="20">
        <f t="shared" ref="S793:W793" si="540">S794</f>
        <v>0</v>
      </c>
      <c r="T793" s="20">
        <f t="shared" si="540"/>
        <v>0</v>
      </c>
      <c r="U793" s="20">
        <f t="shared" si="540"/>
        <v>0</v>
      </c>
      <c r="V793" s="20">
        <f t="shared" si="540"/>
        <v>0</v>
      </c>
      <c r="W793" s="20">
        <f t="shared" si="540"/>
        <v>0</v>
      </c>
      <c r="X793" s="15"/>
    </row>
    <row r="794" spans="1:24" ht="24" hidden="1">
      <c r="A794" s="21" t="s">
        <v>138</v>
      </c>
      <c r="B794" s="18" t="s">
        <v>121</v>
      </c>
      <c r="C794" s="18" t="s">
        <v>45</v>
      </c>
      <c r="D794" s="18" t="s">
        <v>597</v>
      </c>
      <c r="E794" s="19">
        <v>600</v>
      </c>
      <c r="F794" s="20">
        <f>'[1]4.ведомства'!G483+'[1]4.ведомства'!G665</f>
        <v>0</v>
      </c>
      <c r="G794" s="20">
        <f>'[1]4.ведомства'!H483+'[1]4.ведомства'!H665</f>
        <v>0</v>
      </c>
      <c r="H794" s="20">
        <f>'[1]4.ведомства'!I483+'[1]4.ведомства'!I665</f>
        <v>0</v>
      </c>
      <c r="I794" s="20">
        <f>'[1]4.ведомства'!J483+'[1]4.ведомства'!J665</f>
        <v>0</v>
      </c>
      <c r="J794" s="20">
        <f>'[1]4.ведомства'!K483+'[1]4.ведомства'!K665</f>
        <v>0</v>
      </c>
      <c r="K794" s="20">
        <f>'[1]4.ведомства'!L483+'[1]4.ведомства'!L665</f>
        <v>0</v>
      </c>
      <c r="L794" s="20">
        <f>'[1]4.ведомства'!M483+'[1]4.ведомства'!M665</f>
        <v>0</v>
      </c>
      <c r="M794" s="20">
        <f>'[1]4.ведомства'!N483+'[1]4.ведомства'!N665</f>
        <v>0</v>
      </c>
      <c r="N794" s="20">
        <f>'[1]4.ведомства'!O483+'[1]4.ведомства'!O665</f>
        <v>0</v>
      </c>
      <c r="O794" s="20">
        <f>'[1]4.ведомства'!P483+'[1]4.ведомства'!P665</f>
        <v>0</v>
      </c>
      <c r="P794" s="20">
        <f>'[1]4.ведомства'!Q483+'[1]4.ведомства'!Q665</f>
        <v>0</v>
      </c>
      <c r="Q794" s="20">
        <f>'[1]4.ведомства'!R483+'[1]4.ведомства'!R665</f>
        <v>0</v>
      </c>
      <c r="R794" s="20">
        <f>'[1]4.ведомства'!S483+'[1]4.ведомства'!S665</f>
        <v>0</v>
      </c>
      <c r="S794" s="20">
        <f>'[1]4.ведомства'!T483+'[1]4.ведомства'!T665</f>
        <v>0</v>
      </c>
      <c r="T794" s="20">
        <f>'[1]4.ведомства'!U483+'[1]4.ведомства'!U665</f>
        <v>0</v>
      </c>
      <c r="U794" s="20">
        <f>'[1]4.ведомства'!V483+'[1]4.ведомства'!V665</f>
        <v>0</v>
      </c>
      <c r="V794" s="20">
        <f>'[1]4.ведомства'!W483+'[1]4.ведомства'!W665</f>
        <v>0</v>
      </c>
      <c r="W794" s="20">
        <f>'[1]4.ведомства'!X483+'[1]4.ведомства'!X665</f>
        <v>0</v>
      </c>
      <c r="X794" s="15"/>
    </row>
    <row r="795" spans="1:24" ht="24">
      <c r="A795" s="21" t="s">
        <v>686</v>
      </c>
      <c r="B795" s="18" t="s">
        <v>121</v>
      </c>
      <c r="C795" s="18" t="s">
        <v>45</v>
      </c>
      <c r="D795" s="18" t="s">
        <v>687</v>
      </c>
      <c r="E795" s="19"/>
      <c r="F795" s="20">
        <f>F796+F797</f>
        <v>11800238</v>
      </c>
      <c r="G795" s="20">
        <f t="shared" ref="G795:W795" si="541">G796+G797</f>
        <v>0</v>
      </c>
      <c r="H795" s="20">
        <f t="shared" si="541"/>
        <v>0</v>
      </c>
      <c r="I795" s="20">
        <f t="shared" si="541"/>
        <v>0</v>
      </c>
      <c r="J795" s="20">
        <f t="shared" si="541"/>
        <v>11800238</v>
      </c>
      <c r="K795" s="20">
        <f t="shared" si="541"/>
        <v>0</v>
      </c>
      <c r="L795" s="20">
        <f t="shared" si="541"/>
        <v>11800238</v>
      </c>
      <c r="M795" s="20">
        <f t="shared" si="541"/>
        <v>0</v>
      </c>
      <c r="N795" s="20">
        <f t="shared" si="541"/>
        <v>0</v>
      </c>
      <c r="O795" s="20">
        <f t="shared" si="541"/>
        <v>0</v>
      </c>
      <c r="P795" s="20">
        <f t="shared" si="541"/>
        <v>11800238</v>
      </c>
      <c r="Q795" s="20">
        <f t="shared" si="541"/>
        <v>0</v>
      </c>
      <c r="R795" s="20">
        <f t="shared" si="541"/>
        <v>11800238</v>
      </c>
      <c r="S795" s="20">
        <f t="shared" si="541"/>
        <v>0</v>
      </c>
      <c r="T795" s="20">
        <f t="shared" si="541"/>
        <v>0</v>
      </c>
      <c r="U795" s="20">
        <f t="shared" si="541"/>
        <v>0</v>
      </c>
      <c r="V795" s="20">
        <f t="shared" si="541"/>
        <v>11800238</v>
      </c>
      <c r="W795" s="20">
        <f t="shared" si="541"/>
        <v>0</v>
      </c>
      <c r="X795" s="15"/>
    </row>
    <row r="796" spans="1:24" ht="24">
      <c r="A796" s="21" t="s">
        <v>138</v>
      </c>
      <c r="B796" s="18" t="s">
        <v>121</v>
      </c>
      <c r="C796" s="18" t="s">
        <v>45</v>
      </c>
      <c r="D796" s="18" t="s">
        <v>687</v>
      </c>
      <c r="E796" s="19">
        <v>600</v>
      </c>
      <c r="F796" s="20">
        <f>'[1]4.ведомства'!G485</f>
        <v>1745304.95</v>
      </c>
      <c r="G796" s="20">
        <f>'[1]4.ведомства'!H485</f>
        <v>0</v>
      </c>
      <c r="H796" s="20">
        <f>'[1]4.ведомства'!I485</f>
        <v>0</v>
      </c>
      <c r="I796" s="20">
        <f>'[1]4.ведомства'!J485</f>
        <v>0</v>
      </c>
      <c r="J796" s="20">
        <f>'[1]4.ведомства'!K485</f>
        <v>1745304.95</v>
      </c>
      <c r="K796" s="20"/>
      <c r="L796" s="20">
        <f>'[1]4.ведомства'!M485</f>
        <v>1745304.95</v>
      </c>
      <c r="M796" s="20">
        <f>'[1]4.ведомства'!N485</f>
        <v>0</v>
      </c>
      <c r="N796" s="20">
        <f>'[1]4.ведомства'!O485</f>
        <v>0</v>
      </c>
      <c r="O796" s="20">
        <f>'[1]4.ведомства'!P485</f>
        <v>0</v>
      </c>
      <c r="P796" s="20">
        <f>'[1]4.ведомства'!Q485</f>
        <v>1745304.95</v>
      </c>
      <c r="Q796" s="20"/>
      <c r="R796" s="20">
        <f>'[1]4.ведомства'!S485</f>
        <v>1745304.95</v>
      </c>
      <c r="S796" s="20">
        <f>'[1]4.ведомства'!T485</f>
        <v>0</v>
      </c>
      <c r="T796" s="20">
        <f>'[1]4.ведомства'!U485</f>
        <v>0</v>
      </c>
      <c r="U796" s="20">
        <f>'[1]4.ведомства'!V485</f>
        <v>0</v>
      </c>
      <c r="V796" s="20">
        <f>'[1]4.ведомства'!W485</f>
        <v>1745304.95</v>
      </c>
      <c r="W796" s="20"/>
      <c r="X796" s="15"/>
    </row>
    <row r="797" spans="1:24">
      <c r="A797" s="28" t="s">
        <v>56</v>
      </c>
      <c r="B797" s="18" t="s">
        <v>121</v>
      </c>
      <c r="C797" s="18" t="s">
        <v>45</v>
      </c>
      <c r="D797" s="18" t="s">
        <v>687</v>
      </c>
      <c r="E797" s="19">
        <v>800</v>
      </c>
      <c r="F797" s="20">
        <f>'[1]4.ведомства'!G486</f>
        <v>10054933.050000001</v>
      </c>
      <c r="G797" s="20">
        <f>'[1]4.ведомства'!H486</f>
        <v>0</v>
      </c>
      <c r="H797" s="20">
        <f>'[1]4.ведомства'!I486</f>
        <v>0</v>
      </c>
      <c r="I797" s="20">
        <f>'[1]4.ведомства'!J486</f>
        <v>0</v>
      </c>
      <c r="J797" s="20">
        <f>'[1]4.ведомства'!K486</f>
        <v>10054933.050000001</v>
      </c>
      <c r="K797" s="20">
        <f>'[1]4.ведомства'!L486</f>
        <v>0</v>
      </c>
      <c r="L797" s="20">
        <f>'[1]4.ведомства'!M486</f>
        <v>10054933.050000001</v>
      </c>
      <c r="M797" s="20">
        <f>'[1]4.ведомства'!N486</f>
        <v>0</v>
      </c>
      <c r="N797" s="20">
        <f>'[1]4.ведомства'!O486</f>
        <v>0</v>
      </c>
      <c r="O797" s="20">
        <f>'[1]4.ведомства'!P486</f>
        <v>0</v>
      </c>
      <c r="P797" s="20">
        <f>'[1]4.ведомства'!Q486</f>
        <v>10054933.050000001</v>
      </c>
      <c r="Q797" s="20">
        <f>'[1]4.ведомства'!R486</f>
        <v>0</v>
      </c>
      <c r="R797" s="20">
        <f>'[1]4.ведомства'!S486</f>
        <v>10054933.050000001</v>
      </c>
      <c r="S797" s="20">
        <f>'[1]4.ведомства'!T486</f>
        <v>0</v>
      </c>
      <c r="T797" s="20">
        <f>'[1]4.ведомства'!U486</f>
        <v>0</v>
      </c>
      <c r="U797" s="20">
        <f>'[1]4.ведомства'!V486</f>
        <v>0</v>
      </c>
      <c r="V797" s="20">
        <f>'[1]4.ведомства'!W486</f>
        <v>10054933.050000001</v>
      </c>
      <c r="W797" s="20">
        <f>'[1]4.ведомства'!X486</f>
        <v>0</v>
      </c>
      <c r="X797" s="15"/>
    </row>
    <row r="798" spans="1:24" ht="36">
      <c r="A798" s="21" t="s">
        <v>598</v>
      </c>
      <c r="B798" s="18" t="s">
        <v>121</v>
      </c>
      <c r="C798" s="18" t="s">
        <v>45</v>
      </c>
      <c r="D798" s="18" t="s">
        <v>599</v>
      </c>
      <c r="E798" s="19"/>
      <c r="F798" s="20">
        <f>F799+F801</f>
        <v>167368</v>
      </c>
      <c r="G798" s="20">
        <f t="shared" ref="G798:W798" si="542">G799+G801</f>
        <v>0</v>
      </c>
      <c r="H798" s="20">
        <f t="shared" si="542"/>
        <v>0</v>
      </c>
      <c r="I798" s="20">
        <f t="shared" si="542"/>
        <v>0</v>
      </c>
      <c r="J798" s="20">
        <f t="shared" si="542"/>
        <v>167368</v>
      </c>
      <c r="K798" s="20">
        <f t="shared" si="542"/>
        <v>0</v>
      </c>
      <c r="L798" s="20">
        <f t="shared" si="542"/>
        <v>167368</v>
      </c>
      <c r="M798" s="20">
        <f t="shared" si="542"/>
        <v>0</v>
      </c>
      <c r="N798" s="20">
        <f t="shared" si="542"/>
        <v>0</v>
      </c>
      <c r="O798" s="20">
        <f t="shared" si="542"/>
        <v>0</v>
      </c>
      <c r="P798" s="20">
        <f t="shared" si="542"/>
        <v>167368</v>
      </c>
      <c r="Q798" s="20">
        <f t="shared" si="542"/>
        <v>0</v>
      </c>
      <c r="R798" s="20">
        <f t="shared" si="542"/>
        <v>167368</v>
      </c>
      <c r="S798" s="20">
        <f t="shared" si="542"/>
        <v>0</v>
      </c>
      <c r="T798" s="20">
        <f t="shared" si="542"/>
        <v>0</v>
      </c>
      <c r="U798" s="20">
        <f t="shared" si="542"/>
        <v>0</v>
      </c>
      <c r="V798" s="20">
        <f t="shared" si="542"/>
        <v>167368</v>
      </c>
      <c r="W798" s="20">
        <f t="shared" si="542"/>
        <v>0</v>
      </c>
      <c r="X798" s="15"/>
    </row>
    <row r="799" spans="1:24" ht="24">
      <c r="A799" s="21" t="s">
        <v>600</v>
      </c>
      <c r="B799" s="18" t="s">
        <v>121</v>
      </c>
      <c r="C799" s="18" t="s">
        <v>45</v>
      </c>
      <c r="D799" s="18" t="s">
        <v>601</v>
      </c>
      <c r="E799" s="19"/>
      <c r="F799" s="20">
        <f>F800</f>
        <v>167368</v>
      </c>
      <c r="G799" s="20">
        <f t="shared" ref="G799:K799" si="543">G800</f>
        <v>0</v>
      </c>
      <c r="H799" s="20">
        <f t="shared" si="543"/>
        <v>0</v>
      </c>
      <c r="I799" s="20">
        <f t="shared" si="543"/>
        <v>0</v>
      </c>
      <c r="J799" s="20">
        <f t="shared" si="543"/>
        <v>167368</v>
      </c>
      <c r="K799" s="20">
        <f t="shared" si="543"/>
        <v>0</v>
      </c>
      <c r="L799" s="20">
        <f>L800</f>
        <v>167368</v>
      </c>
      <c r="M799" s="20">
        <f t="shared" ref="M799:Q799" si="544">M800</f>
        <v>0</v>
      </c>
      <c r="N799" s="20">
        <f t="shared" si="544"/>
        <v>0</v>
      </c>
      <c r="O799" s="20">
        <f t="shared" si="544"/>
        <v>0</v>
      </c>
      <c r="P799" s="20">
        <f t="shared" si="544"/>
        <v>167368</v>
      </c>
      <c r="Q799" s="20">
        <f t="shared" si="544"/>
        <v>0</v>
      </c>
      <c r="R799" s="20">
        <f>R800</f>
        <v>167368</v>
      </c>
      <c r="S799" s="20">
        <f t="shared" ref="S799:W799" si="545">S800</f>
        <v>0</v>
      </c>
      <c r="T799" s="20">
        <f t="shared" si="545"/>
        <v>0</v>
      </c>
      <c r="U799" s="20">
        <f t="shared" si="545"/>
        <v>0</v>
      </c>
      <c r="V799" s="20">
        <f t="shared" si="545"/>
        <v>167368</v>
      </c>
      <c r="W799" s="20">
        <f t="shared" si="545"/>
        <v>0</v>
      </c>
      <c r="X799" s="15"/>
    </row>
    <row r="800" spans="1:24" ht="24">
      <c r="A800" s="21" t="s">
        <v>138</v>
      </c>
      <c r="B800" s="18" t="s">
        <v>121</v>
      </c>
      <c r="C800" s="18" t="s">
        <v>45</v>
      </c>
      <c r="D800" s="18" t="s">
        <v>601</v>
      </c>
      <c r="E800" s="19">
        <v>600</v>
      </c>
      <c r="F800" s="20">
        <f>'[1]4.ведомства'!G489</f>
        <v>167368</v>
      </c>
      <c r="G800" s="20">
        <f>'[1]4.ведомства'!H489</f>
        <v>0</v>
      </c>
      <c r="H800" s="20">
        <f>'[1]4.ведомства'!I489</f>
        <v>0</v>
      </c>
      <c r="I800" s="20">
        <f>'[1]4.ведомства'!J489</f>
        <v>0</v>
      </c>
      <c r="J800" s="20">
        <f>'[1]4.ведомства'!K489</f>
        <v>167368</v>
      </c>
      <c r="K800" s="20">
        <f>'[1]4.ведомства'!L489</f>
        <v>0</v>
      </c>
      <c r="L800" s="20">
        <f>'[1]4.ведомства'!M489</f>
        <v>167368</v>
      </c>
      <c r="M800" s="20">
        <f>'[1]4.ведомства'!N489</f>
        <v>0</v>
      </c>
      <c r="N800" s="20">
        <f>'[1]4.ведомства'!O489</f>
        <v>0</v>
      </c>
      <c r="O800" s="20">
        <f>'[1]4.ведомства'!P489</f>
        <v>0</v>
      </c>
      <c r="P800" s="20">
        <f>'[1]4.ведомства'!Q489</f>
        <v>167368</v>
      </c>
      <c r="Q800" s="20">
        <f>'[1]4.ведомства'!R489</f>
        <v>0</v>
      </c>
      <c r="R800" s="20">
        <f>'[1]4.ведомства'!S489</f>
        <v>167368</v>
      </c>
      <c r="S800" s="20">
        <f>'[1]4.ведомства'!T489</f>
        <v>0</v>
      </c>
      <c r="T800" s="20">
        <f>'[1]4.ведомства'!U489</f>
        <v>0</v>
      </c>
      <c r="U800" s="20">
        <f>'[1]4.ведомства'!V489</f>
        <v>0</v>
      </c>
      <c r="V800" s="20">
        <f>'[1]4.ведомства'!W489</f>
        <v>167368</v>
      </c>
      <c r="W800" s="20">
        <f>'[1]4.ведомства'!X489</f>
        <v>0</v>
      </c>
      <c r="X800" s="15"/>
    </row>
    <row r="801" spans="1:24" ht="36" hidden="1">
      <c r="A801" s="21" t="s">
        <v>688</v>
      </c>
      <c r="B801" s="18" t="s">
        <v>121</v>
      </c>
      <c r="C801" s="18" t="s">
        <v>45</v>
      </c>
      <c r="D801" s="18" t="s">
        <v>689</v>
      </c>
      <c r="E801" s="19"/>
      <c r="F801" s="20">
        <f>F802</f>
        <v>0</v>
      </c>
      <c r="G801" s="20">
        <f t="shared" ref="G801:W801" si="546">G802</f>
        <v>0</v>
      </c>
      <c r="H801" s="20">
        <f t="shared" si="546"/>
        <v>0</v>
      </c>
      <c r="I801" s="20">
        <f t="shared" si="546"/>
        <v>0</v>
      </c>
      <c r="J801" s="20">
        <f t="shared" si="546"/>
        <v>0</v>
      </c>
      <c r="K801" s="20">
        <f t="shared" si="546"/>
        <v>0</v>
      </c>
      <c r="L801" s="20">
        <f t="shared" si="546"/>
        <v>0</v>
      </c>
      <c r="M801" s="20">
        <f t="shared" si="546"/>
        <v>0</v>
      </c>
      <c r="N801" s="20">
        <f t="shared" si="546"/>
        <v>0</v>
      </c>
      <c r="O801" s="20">
        <f t="shared" si="546"/>
        <v>0</v>
      </c>
      <c r="P801" s="20">
        <f t="shared" si="546"/>
        <v>0</v>
      </c>
      <c r="Q801" s="20">
        <f t="shared" si="546"/>
        <v>0</v>
      </c>
      <c r="R801" s="20">
        <f t="shared" si="546"/>
        <v>0</v>
      </c>
      <c r="S801" s="20">
        <f t="shared" si="546"/>
        <v>0</v>
      </c>
      <c r="T801" s="20">
        <f t="shared" si="546"/>
        <v>0</v>
      </c>
      <c r="U801" s="20">
        <f t="shared" si="546"/>
        <v>0</v>
      </c>
      <c r="V801" s="20">
        <f t="shared" si="546"/>
        <v>0</v>
      </c>
      <c r="W801" s="20">
        <f t="shared" si="546"/>
        <v>0</v>
      </c>
      <c r="X801" s="15"/>
    </row>
    <row r="802" spans="1:24" hidden="1">
      <c r="A802" s="21" t="s">
        <v>102</v>
      </c>
      <c r="B802" s="18" t="s">
        <v>121</v>
      </c>
      <c r="C802" s="18" t="s">
        <v>45</v>
      </c>
      <c r="D802" s="18" t="s">
        <v>689</v>
      </c>
      <c r="E802" s="19">
        <v>300</v>
      </c>
      <c r="F802" s="20">
        <f>'[1]4.ведомства'!G668</f>
        <v>0</v>
      </c>
      <c r="G802" s="20">
        <f>'[1]4.ведомства'!H668</f>
        <v>0</v>
      </c>
      <c r="H802" s="20">
        <f>'[1]4.ведомства'!I668</f>
        <v>0</v>
      </c>
      <c r="I802" s="20">
        <f>'[1]4.ведомства'!J668</f>
        <v>0</v>
      </c>
      <c r="J802" s="20">
        <f>'[1]4.ведомства'!K668</f>
        <v>0</v>
      </c>
      <c r="K802" s="20">
        <f>'[1]4.ведомства'!L668</f>
        <v>0</v>
      </c>
      <c r="L802" s="20">
        <f>'[1]4.ведомства'!M668</f>
        <v>0</v>
      </c>
      <c r="M802" s="20">
        <f>'[1]4.ведомства'!N668</f>
        <v>0</v>
      </c>
      <c r="N802" s="20">
        <f>'[1]4.ведомства'!O668</f>
        <v>0</v>
      </c>
      <c r="O802" s="20">
        <f>'[1]4.ведомства'!P668</f>
        <v>0</v>
      </c>
      <c r="P802" s="20">
        <f>'[1]4.ведомства'!Q668</f>
        <v>0</v>
      </c>
      <c r="Q802" s="20">
        <f>'[1]4.ведомства'!R668</f>
        <v>0</v>
      </c>
      <c r="R802" s="20">
        <f>'[1]4.ведомства'!S668</f>
        <v>0</v>
      </c>
      <c r="S802" s="20">
        <f>'[1]4.ведомства'!T668</f>
        <v>0</v>
      </c>
      <c r="T802" s="20">
        <f>'[1]4.ведомства'!U668</f>
        <v>0</v>
      </c>
      <c r="U802" s="20">
        <f>'[1]4.ведомства'!V668</f>
        <v>0</v>
      </c>
      <c r="V802" s="20">
        <f>'[1]4.ведомства'!W668</f>
        <v>0</v>
      </c>
      <c r="W802" s="20">
        <f>'[1]4.ведомства'!X668</f>
        <v>0</v>
      </c>
      <c r="X802" s="15"/>
    </row>
    <row r="803" spans="1:24" ht="24">
      <c r="A803" s="21" t="s">
        <v>85</v>
      </c>
      <c r="B803" s="18" t="s">
        <v>121</v>
      </c>
      <c r="C803" s="18" t="s">
        <v>45</v>
      </c>
      <c r="D803" s="18" t="s">
        <v>86</v>
      </c>
      <c r="E803" s="19"/>
      <c r="F803" s="20">
        <f t="shared" ref="F803:W803" si="547">F804</f>
        <v>171690512.28999999</v>
      </c>
      <c r="G803" s="20">
        <f t="shared" si="547"/>
        <v>8226207.0199999996</v>
      </c>
      <c r="H803" s="20">
        <f t="shared" si="547"/>
        <v>0</v>
      </c>
      <c r="I803" s="20">
        <f t="shared" si="547"/>
        <v>0</v>
      </c>
      <c r="J803" s="20">
        <f>J804</f>
        <v>171690512.28999999</v>
      </c>
      <c r="K803" s="20">
        <f t="shared" si="547"/>
        <v>8226207.0199999996</v>
      </c>
      <c r="L803" s="20">
        <f t="shared" si="547"/>
        <v>170911795.91</v>
      </c>
      <c r="M803" s="20">
        <f t="shared" si="547"/>
        <v>6256650.3499999996</v>
      </c>
      <c r="N803" s="20">
        <f t="shared" si="547"/>
        <v>0</v>
      </c>
      <c r="O803" s="20">
        <f t="shared" si="547"/>
        <v>0</v>
      </c>
      <c r="P803" s="20">
        <f>P804</f>
        <v>170911795.91</v>
      </c>
      <c r="Q803" s="20">
        <f t="shared" si="547"/>
        <v>6256650.3499999996</v>
      </c>
      <c r="R803" s="20">
        <f t="shared" si="547"/>
        <v>168911795.91</v>
      </c>
      <c r="S803" s="20">
        <f t="shared" si="547"/>
        <v>6256650.3499999996</v>
      </c>
      <c r="T803" s="20">
        <f t="shared" si="547"/>
        <v>0</v>
      </c>
      <c r="U803" s="20">
        <f t="shared" si="547"/>
        <v>0</v>
      </c>
      <c r="V803" s="20">
        <f>V804</f>
        <v>168911795.91</v>
      </c>
      <c r="W803" s="20">
        <f t="shared" si="547"/>
        <v>6256650.3499999996</v>
      </c>
      <c r="X803" s="15"/>
    </row>
    <row r="804" spans="1:24" ht="24">
      <c r="A804" s="21" t="s">
        <v>690</v>
      </c>
      <c r="B804" s="18" t="s">
        <v>121</v>
      </c>
      <c r="C804" s="18" t="s">
        <v>45</v>
      </c>
      <c r="D804" s="18" t="s">
        <v>691</v>
      </c>
      <c r="E804" s="19"/>
      <c r="F804" s="20">
        <f>F805+F814+F823</f>
        <v>171690512.28999999</v>
      </c>
      <c r="G804" s="20">
        <f t="shared" ref="G804:W804" si="548">G805+G814+G823</f>
        <v>8226207.0199999996</v>
      </c>
      <c r="H804" s="20">
        <f t="shared" si="548"/>
        <v>0</v>
      </c>
      <c r="I804" s="20">
        <f t="shared" si="548"/>
        <v>0</v>
      </c>
      <c r="J804" s="20">
        <f t="shared" si="548"/>
        <v>171690512.28999999</v>
      </c>
      <c r="K804" s="20">
        <f t="shared" si="548"/>
        <v>8226207.0199999996</v>
      </c>
      <c r="L804" s="20">
        <f t="shared" si="548"/>
        <v>170911795.91</v>
      </c>
      <c r="M804" s="20">
        <f t="shared" si="548"/>
        <v>6256650.3499999996</v>
      </c>
      <c r="N804" s="20">
        <f t="shared" si="548"/>
        <v>0</v>
      </c>
      <c r="O804" s="20">
        <f t="shared" si="548"/>
        <v>0</v>
      </c>
      <c r="P804" s="20">
        <f t="shared" si="548"/>
        <v>170911795.91</v>
      </c>
      <c r="Q804" s="20">
        <f t="shared" si="548"/>
        <v>6256650.3499999996</v>
      </c>
      <c r="R804" s="20">
        <f t="shared" si="548"/>
        <v>168911795.91</v>
      </c>
      <c r="S804" s="20">
        <f t="shared" si="548"/>
        <v>6256650.3499999996</v>
      </c>
      <c r="T804" s="20">
        <f t="shared" si="548"/>
        <v>0</v>
      </c>
      <c r="U804" s="20">
        <f t="shared" si="548"/>
        <v>0</v>
      </c>
      <c r="V804" s="20">
        <f t="shared" si="548"/>
        <v>168911795.91</v>
      </c>
      <c r="W804" s="20">
        <f t="shared" si="548"/>
        <v>6256650.3499999996</v>
      </c>
      <c r="X804" s="15"/>
    </row>
    <row r="805" spans="1:24" ht="24">
      <c r="A805" s="21" t="s">
        <v>692</v>
      </c>
      <c r="B805" s="18" t="s">
        <v>121</v>
      </c>
      <c r="C805" s="18" t="s">
        <v>45</v>
      </c>
      <c r="D805" s="18" t="s">
        <v>693</v>
      </c>
      <c r="E805" s="19"/>
      <c r="F805" s="20">
        <f>F806+F808+F810+F812</f>
        <v>169601811.69</v>
      </c>
      <c r="G805" s="20">
        <f t="shared" ref="G805:W805" si="549">G806+G808+G810+G812</f>
        <v>6162571.4199999999</v>
      </c>
      <c r="H805" s="20">
        <f t="shared" si="549"/>
        <v>0</v>
      </c>
      <c r="I805" s="20">
        <f t="shared" si="549"/>
        <v>0</v>
      </c>
      <c r="J805" s="20">
        <f t="shared" si="549"/>
        <v>169601811.69</v>
      </c>
      <c r="K805" s="20">
        <f t="shared" si="549"/>
        <v>6162571.4199999999</v>
      </c>
      <c r="L805" s="20">
        <f t="shared" si="549"/>
        <v>170911795.91</v>
      </c>
      <c r="M805" s="20">
        <f t="shared" si="549"/>
        <v>6256650.3499999996</v>
      </c>
      <c r="N805" s="20">
        <f t="shared" si="549"/>
        <v>0</v>
      </c>
      <c r="O805" s="20">
        <f t="shared" si="549"/>
        <v>0</v>
      </c>
      <c r="P805" s="20">
        <f t="shared" si="549"/>
        <v>170911795.91</v>
      </c>
      <c r="Q805" s="20">
        <f t="shared" si="549"/>
        <v>6256650.3499999996</v>
      </c>
      <c r="R805" s="20">
        <f t="shared" si="549"/>
        <v>168911795.91</v>
      </c>
      <c r="S805" s="20">
        <f t="shared" si="549"/>
        <v>6256650.3499999996</v>
      </c>
      <c r="T805" s="20">
        <f t="shared" si="549"/>
        <v>0</v>
      </c>
      <c r="U805" s="20">
        <f t="shared" si="549"/>
        <v>0</v>
      </c>
      <c r="V805" s="20">
        <f t="shared" si="549"/>
        <v>168911795.91</v>
      </c>
      <c r="W805" s="20">
        <f t="shared" si="549"/>
        <v>6256650.3499999996</v>
      </c>
      <c r="X805" s="15"/>
    </row>
    <row r="806" spans="1:24" ht="48">
      <c r="A806" s="21" t="s">
        <v>32</v>
      </c>
      <c r="B806" s="18" t="s">
        <v>121</v>
      </c>
      <c r="C806" s="18" t="s">
        <v>45</v>
      </c>
      <c r="D806" s="18" t="s">
        <v>694</v>
      </c>
      <c r="E806" s="18"/>
      <c r="F806" s="20">
        <f t="shared" ref="F806:W806" si="550">F807</f>
        <v>2209000</v>
      </c>
      <c r="G806" s="20">
        <f t="shared" si="550"/>
        <v>0</v>
      </c>
      <c r="H806" s="20">
        <f t="shared" si="550"/>
        <v>0</v>
      </c>
      <c r="I806" s="20">
        <f t="shared" si="550"/>
        <v>0</v>
      </c>
      <c r="J806" s="20">
        <f t="shared" si="550"/>
        <v>2209000</v>
      </c>
      <c r="K806" s="20">
        <f t="shared" si="550"/>
        <v>0</v>
      </c>
      <c r="L806" s="20">
        <f t="shared" si="550"/>
        <v>2209000</v>
      </c>
      <c r="M806" s="20">
        <f t="shared" si="550"/>
        <v>0</v>
      </c>
      <c r="N806" s="20">
        <f t="shared" si="550"/>
        <v>0</v>
      </c>
      <c r="O806" s="20">
        <f t="shared" si="550"/>
        <v>0</v>
      </c>
      <c r="P806" s="20">
        <f t="shared" si="550"/>
        <v>2209000</v>
      </c>
      <c r="Q806" s="20">
        <f t="shared" si="550"/>
        <v>0</v>
      </c>
      <c r="R806" s="20">
        <f t="shared" si="550"/>
        <v>2209000</v>
      </c>
      <c r="S806" s="20">
        <f t="shared" si="550"/>
        <v>0</v>
      </c>
      <c r="T806" s="20">
        <f t="shared" si="550"/>
        <v>0</v>
      </c>
      <c r="U806" s="20">
        <f t="shared" si="550"/>
        <v>0</v>
      </c>
      <c r="V806" s="20">
        <f t="shared" si="550"/>
        <v>2209000</v>
      </c>
      <c r="W806" s="20">
        <f t="shared" si="550"/>
        <v>0</v>
      </c>
      <c r="X806" s="15"/>
    </row>
    <row r="807" spans="1:24" ht="24">
      <c r="A807" s="21" t="s">
        <v>138</v>
      </c>
      <c r="B807" s="18" t="s">
        <v>121</v>
      </c>
      <c r="C807" s="18" t="s">
        <v>45</v>
      </c>
      <c r="D807" s="18" t="s">
        <v>694</v>
      </c>
      <c r="E807" s="18" t="s">
        <v>471</v>
      </c>
      <c r="F807" s="20">
        <f>'[1]4.ведомства'!G673</f>
        <v>2209000</v>
      </c>
      <c r="G807" s="20">
        <f>'[1]4.ведомства'!H673</f>
        <v>0</v>
      </c>
      <c r="H807" s="20">
        <f>'[1]4.ведомства'!I673</f>
        <v>0</v>
      </c>
      <c r="I807" s="20">
        <f>'[1]4.ведомства'!J673</f>
        <v>0</v>
      </c>
      <c r="J807" s="20">
        <f>'[1]4.ведомства'!K673</f>
        <v>2209000</v>
      </c>
      <c r="K807" s="20">
        <f>'[1]4.ведомства'!L673</f>
        <v>0</v>
      </c>
      <c r="L807" s="20">
        <f>'[1]4.ведомства'!M673</f>
        <v>2209000</v>
      </c>
      <c r="M807" s="20">
        <f>'[1]4.ведомства'!N673</f>
        <v>0</v>
      </c>
      <c r="N807" s="20">
        <f>'[1]4.ведомства'!O673</f>
        <v>0</v>
      </c>
      <c r="O807" s="20">
        <f>'[1]4.ведомства'!P673</f>
        <v>0</v>
      </c>
      <c r="P807" s="20">
        <f>'[1]4.ведомства'!Q673</f>
        <v>2209000</v>
      </c>
      <c r="Q807" s="20">
        <f>'[1]4.ведомства'!R673</f>
        <v>0</v>
      </c>
      <c r="R807" s="20">
        <f>'[1]4.ведомства'!S673</f>
        <v>2209000</v>
      </c>
      <c r="S807" s="20">
        <f>'[1]4.ведомства'!T673</f>
        <v>0</v>
      </c>
      <c r="T807" s="20">
        <f>'[1]4.ведомства'!U673</f>
        <v>0</v>
      </c>
      <c r="U807" s="20">
        <f>'[1]4.ведомства'!V673</f>
        <v>0</v>
      </c>
      <c r="V807" s="20">
        <f>'[1]4.ведомства'!W673</f>
        <v>2209000</v>
      </c>
      <c r="W807" s="20">
        <f>'[1]4.ведомства'!X673</f>
        <v>0</v>
      </c>
      <c r="X807" s="15"/>
    </row>
    <row r="808" spans="1:24" ht="48">
      <c r="A808" s="21" t="s">
        <v>583</v>
      </c>
      <c r="B808" s="18" t="s">
        <v>121</v>
      </c>
      <c r="C808" s="18" t="s">
        <v>45</v>
      </c>
      <c r="D808" s="18" t="s">
        <v>695</v>
      </c>
      <c r="E808" s="19"/>
      <c r="F808" s="20">
        <f t="shared" ref="F808:W808" si="551">F809</f>
        <v>6162571.4199999999</v>
      </c>
      <c r="G808" s="20">
        <f t="shared" si="551"/>
        <v>6162571.4199999999</v>
      </c>
      <c r="H808" s="20">
        <f t="shared" si="551"/>
        <v>0</v>
      </c>
      <c r="I808" s="20">
        <f t="shared" si="551"/>
        <v>0</v>
      </c>
      <c r="J808" s="20">
        <f t="shared" si="551"/>
        <v>6162571.4199999999</v>
      </c>
      <c r="K808" s="20">
        <f t="shared" si="551"/>
        <v>6162571.4199999999</v>
      </c>
      <c r="L808" s="20">
        <f t="shared" si="551"/>
        <v>6256650.3499999996</v>
      </c>
      <c r="M808" s="20">
        <f t="shared" si="551"/>
        <v>6256650.3499999996</v>
      </c>
      <c r="N808" s="20">
        <f t="shared" si="551"/>
        <v>0</v>
      </c>
      <c r="O808" s="20">
        <f t="shared" si="551"/>
        <v>0</v>
      </c>
      <c r="P808" s="20">
        <f t="shared" si="551"/>
        <v>6256650.3499999996</v>
      </c>
      <c r="Q808" s="20">
        <f t="shared" si="551"/>
        <v>6256650.3499999996</v>
      </c>
      <c r="R808" s="20">
        <f t="shared" si="551"/>
        <v>6256650.3499999996</v>
      </c>
      <c r="S808" s="20">
        <f t="shared" si="551"/>
        <v>6256650.3499999996</v>
      </c>
      <c r="T808" s="20">
        <f t="shared" si="551"/>
        <v>0</v>
      </c>
      <c r="U808" s="20">
        <f t="shared" si="551"/>
        <v>0</v>
      </c>
      <c r="V808" s="20">
        <f t="shared" si="551"/>
        <v>6256650.3499999996</v>
      </c>
      <c r="W808" s="20">
        <f t="shared" si="551"/>
        <v>6256650.3499999996</v>
      </c>
      <c r="X808" s="15"/>
    </row>
    <row r="809" spans="1:24" ht="24">
      <c r="A809" s="21" t="s">
        <v>138</v>
      </c>
      <c r="B809" s="18" t="s">
        <v>121</v>
      </c>
      <c r="C809" s="18" t="s">
        <v>45</v>
      </c>
      <c r="D809" s="18" t="s">
        <v>695</v>
      </c>
      <c r="E809" s="19">
        <v>600</v>
      </c>
      <c r="F809" s="20">
        <f>'[1]4.ведомства'!G675</f>
        <v>6162571.4199999999</v>
      </c>
      <c r="G809" s="20">
        <f>'[1]4.ведомства'!H675</f>
        <v>6162571.4199999999</v>
      </c>
      <c r="H809" s="20">
        <f>'[1]4.ведомства'!I675</f>
        <v>0</v>
      </c>
      <c r="I809" s="20">
        <f>'[1]4.ведомства'!J675</f>
        <v>0</v>
      </c>
      <c r="J809" s="20">
        <f>'[1]4.ведомства'!K675</f>
        <v>6162571.4199999999</v>
      </c>
      <c r="K809" s="20">
        <f>'[1]4.ведомства'!L675</f>
        <v>6162571.4199999999</v>
      </c>
      <c r="L809" s="20">
        <f>'[1]4.ведомства'!M675</f>
        <v>6256650.3499999996</v>
      </c>
      <c r="M809" s="20">
        <f>'[1]4.ведомства'!N675</f>
        <v>6256650.3499999996</v>
      </c>
      <c r="N809" s="20">
        <f>'[1]4.ведомства'!O675</f>
        <v>0</v>
      </c>
      <c r="O809" s="20">
        <f>'[1]4.ведомства'!P675</f>
        <v>0</v>
      </c>
      <c r="P809" s="20">
        <f>'[1]4.ведомства'!Q675</f>
        <v>6256650.3499999996</v>
      </c>
      <c r="Q809" s="20">
        <f>'[1]4.ведомства'!R675</f>
        <v>6256650.3499999996</v>
      </c>
      <c r="R809" s="20">
        <f>'[1]4.ведомства'!S675</f>
        <v>6256650.3499999996</v>
      </c>
      <c r="S809" s="20">
        <f>'[1]4.ведомства'!T675</f>
        <v>6256650.3499999996</v>
      </c>
      <c r="T809" s="20">
        <f>'[1]4.ведомства'!U675</f>
        <v>0</v>
      </c>
      <c r="U809" s="20">
        <f>'[1]4.ведомства'!V675</f>
        <v>0</v>
      </c>
      <c r="V809" s="20">
        <f>'[1]4.ведомства'!W675</f>
        <v>6256650.3499999996</v>
      </c>
      <c r="W809" s="20">
        <f>'[1]4.ведомства'!X675</f>
        <v>6256650.3499999996</v>
      </c>
      <c r="X809" s="15"/>
    </row>
    <row r="810" spans="1:24" ht="36">
      <c r="A810" s="21" t="s">
        <v>593</v>
      </c>
      <c r="B810" s="18" t="s">
        <v>121</v>
      </c>
      <c r="C810" s="18" t="s">
        <v>45</v>
      </c>
      <c r="D810" s="18" t="s">
        <v>696</v>
      </c>
      <c r="E810" s="19"/>
      <c r="F810" s="20">
        <f t="shared" ref="F810:W810" si="552">F811</f>
        <v>1087512.6000000001</v>
      </c>
      <c r="G810" s="20">
        <f t="shared" si="552"/>
        <v>0</v>
      </c>
      <c r="H810" s="20">
        <f t="shared" si="552"/>
        <v>0</v>
      </c>
      <c r="I810" s="20">
        <f t="shared" si="552"/>
        <v>0</v>
      </c>
      <c r="J810" s="20">
        <f t="shared" si="552"/>
        <v>1087512.6000000001</v>
      </c>
      <c r="K810" s="20">
        <f t="shared" si="552"/>
        <v>0</v>
      </c>
      <c r="L810" s="20">
        <f t="shared" si="552"/>
        <v>1104114.7699999998</v>
      </c>
      <c r="M810" s="20">
        <f t="shared" si="552"/>
        <v>0</v>
      </c>
      <c r="N810" s="20">
        <f t="shared" si="552"/>
        <v>0</v>
      </c>
      <c r="O810" s="20">
        <f t="shared" si="552"/>
        <v>0</v>
      </c>
      <c r="P810" s="20">
        <f t="shared" si="552"/>
        <v>1104114.7699999998</v>
      </c>
      <c r="Q810" s="20">
        <f t="shared" si="552"/>
        <v>0</v>
      </c>
      <c r="R810" s="20">
        <f t="shared" si="552"/>
        <v>1104114.7699999998</v>
      </c>
      <c r="S810" s="20">
        <f t="shared" si="552"/>
        <v>0</v>
      </c>
      <c r="T810" s="20">
        <f t="shared" si="552"/>
        <v>0</v>
      </c>
      <c r="U810" s="20">
        <f t="shared" si="552"/>
        <v>0</v>
      </c>
      <c r="V810" s="20">
        <f t="shared" si="552"/>
        <v>1104114.7699999998</v>
      </c>
      <c r="W810" s="20">
        <f t="shared" si="552"/>
        <v>0</v>
      </c>
      <c r="X810" s="15"/>
    </row>
    <row r="811" spans="1:24" ht="24">
      <c r="A811" s="21" t="s">
        <v>138</v>
      </c>
      <c r="B811" s="18" t="s">
        <v>121</v>
      </c>
      <c r="C811" s="18" t="s">
        <v>45</v>
      </c>
      <c r="D811" s="18" t="s">
        <v>696</v>
      </c>
      <c r="E811" s="19">
        <v>600</v>
      </c>
      <c r="F811" s="20">
        <f>'[1]4.ведомства'!G677</f>
        <v>1087512.6000000001</v>
      </c>
      <c r="G811" s="20">
        <f>'[1]4.ведомства'!H677</f>
        <v>0</v>
      </c>
      <c r="H811" s="20">
        <f>'[1]4.ведомства'!I677</f>
        <v>0</v>
      </c>
      <c r="I811" s="20">
        <f>'[1]4.ведомства'!J677</f>
        <v>0</v>
      </c>
      <c r="J811" s="20">
        <f>'[1]4.ведомства'!K677</f>
        <v>1087512.6000000001</v>
      </c>
      <c r="K811" s="20">
        <f>'[1]4.ведомства'!L677</f>
        <v>0</v>
      </c>
      <c r="L811" s="20">
        <f>'[1]4.ведомства'!M677</f>
        <v>1104114.7699999998</v>
      </c>
      <c r="M811" s="20">
        <f>'[1]4.ведомства'!N677</f>
        <v>0</v>
      </c>
      <c r="N811" s="20">
        <f>'[1]4.ведомства'!O677</f>
        <v>0</v>
      </c>
      <c r="O811" s="20">
        <f>'[1]4.ведомства'!P677</f>
        <v>0</v>
      </c>
      <c r="P811" s="20">
        <f>'[1]4.ведомства'!Q677</f>
        <v>1104114.7699999998</v>
      </c>
      <c r="Q811" s="20">
        <f>'[1]4.ведомства'!R677</f>
        <v>0</v>
      </c>
      <c r="R811" s="20">
        <f>'[1]4.ведомства'!S677</f>
        <v>1104114.7699999998</v>
      </c>
      <c r="S811" s="20">
        <f>'[1]4.ведомства'!T677</f>
        <v>0</v>
      </c>
      <c r="T811" s="20">
        <f>'[1]4.ведомства'!U677</f>
        <v>0</v>
      </c>
      <c r="U811" s="20">
        <f>'[1]4.ведомства'!V677</f>
        <v>0</v>
      </c>
      <c r="V811" s="20">
        <f>'[1]4.ведомства'!W677</f>
        <v>1104114.7699999998</v>
      </c>
      <c r="W811" s="20">
        <f>'[1]4.ведомства'!X677</f>
        <v>0</v>
      </c>
      <c r="X811" s="15"/>
    </row>
    <row r="812" spans="1:24" ht="36">
      <c r="A812" s="22" t="s">
        <v>156</v>
      </c>
      <c r="B812" s="18" t="s">
        <v>121</v>
      </c>
      <c r="C812" s="18" t="s">
        <v>45</v>
      </c>
      <c r="D812" s="18" t="s">
        <v>697</v>
      </c>
      <c r="E812" s="19"/>
      <c r="F812" s="20">
        <f t="shared" ref="F812:W812" si="553">F813</f>
        <v>160142727.66999999</v>
      </c>
      <c r="G812" s="20">
        <f t="shared" si="553"/>
        <v>0</v>
      </c>
      <c r="H812" s="20">
        <f t="shared" si="553"/>
        <v>0</v>
      </c>
      <c r="I812" s="20">
        <f t="shared" si="553"/>
        <v>0</v>
      </c>
      <c r="J812" s="20">
        <f t="shared" si="553"/>
        <v>160142727.66999999</v>
      </c>
      <c r="K812" s="20">
        <f t="shared" si="553"/>
        <v>0</v>
      </c>
      <c r="L812" s="20">
        <f t="shared" si="553"/>
        <v>161342030.78999999</v>
      </c>
      <c r="M812" s="20">
        <f t="shared" si="553"/>
        <v>0</v>
      </c>
      <c r="N812" s="20">
        <f t="shared" si="553"/>
        <v>0</v>
      </c>
      <c r="O812" s="20">
        <f t="shared" si="553"/>
        <v>0</v>
      </c>
      <c r="P812" s="20">
        <f t="shared" si="553"/>
        <v>161342030.78999999</v>
      </c>
      <c r="Q812" s="20">
        <f t="shared" si="553"/>
        <v>0</v>
      </c>
      <c r="R812" s="20">
        <f t="shared" si="553"/>
        <v>159342030.78999999</v>
      </c>
      <c r="S812" s="20">
        <f t="shared" si="553"/>
        <v>0</v>
      </c>
      <c r="T812" s="20">
        <f t="shared" si="553"/>
        <v>0</v>
      </c>
      <c r="U812" s="20">
        <f t="shared" si="553"/>
        <v>0</v>
      </c>
      <c r="V812" s="20">
        <f t="shared" si="553"/>
        <v>159342030.78999999</v>
      </c>
      <c r="W812" s="20">
        <f t="shared" si="553"/>
        <v>0</v>
      </c>
      <c r="X812" s="15"/>
    </row>
    <row r="813" spans="1:24" ht="24">
      <c r="A813" s="21" t="s">
        <v>138</v>
      </c>
      <c r="B813" s="18" t="s">
        <v>121</v>
      </c>
      <c r="C813" s="18" t="s">
        <v>45</v>
      </c>
      <c r="D813" s="18" t="s">
        <v>697</v>
      </c>
      <c r="E813" s="19">
        <v>600</v>
      </c>
      <c r="F813" s="20">
        <f>'[1]4.ведомства'!G679</f>
        <v>160142727.66999999</v>
      </c>
      <c r="G813" s="20">
        <f>'[1]4.ведомства'!H679</f>
        <v>0</v>
      </c>
      <c r="H813" s="20">
        <f>'[1]4.ведомства'!I679</f>
        <v>0</v>
      </c>
      <c r="I813" s="20">
        <f>'[1]4.ведомства'!J679</f>
        <v>0</v>
      </c>
      <c r="J813" s="20">
        <f>'[1]4.ведомства'!K679</f>
        <v>160142727.66999999</v>
      </c>
      <c r="K813" s="20">
        <f>'[1]4.ведомства'!L679</f>
        <v>0</v>
      </c>
      <c r="L813" s="20">
        <f>'[1]4.ведомства'!M679</f>
        <v>161342030.78999999</v>
      </c>
      <c r="M813" s="20">
        <f>'[1]4.ведомства'!N679</f>
        <v>0</v>
      </c>
      <c r="N813" s="20">
        <f>'[1]4.ведомства'!O679</f>
        <v>0</v>
      </c>
      <c r="O813" s="20">
        <f>'[1]4.ведомства'!P679</f>
        <v>0</v>
      </c>
      <c r="P813" s="20">
        <f>'[1]4.ведомства'!Q679</f>
        <v>161342030.78999999</v>
      </c>
      <c r="Q813" s="20">
        <f>'[1]4.ведомства'!R679</f>
        <v>0</v>
      </c>
      <c r="R813" s="20">
        <f>'[1]4.ведомства'!S679</f>
        <v>159342030.78999999</v>
      </c>
      <c r="S813" s="20">
        <f>'[1]4.ведомства'!T679</f>
        <v>0</v>
      </c>
      <c r="T813" s="20">
        <f>'[1]4.ведомства'!U679</f>
        <v>0</v>
      </c>
      <c r="U813" s="20">
        <f>'[1]4.ведомства'!V679</f>
        <v>0</v>
      </c>
      <c r="V813" s="20">
        <f>'[1]4.ведомства'!W679</f>
        <v>159342030.78999999</v>
      </c>
      <c r="W813" s="20">
        <f>'[1]4.ведомства'!X679</f>
        <v>0</v>
      </c>
      <c r="X813" s="15"/>
    </row>
    <row r="814" spans="1:24" ht="36" hidden="1">
      <c r="A814" s="21" t="s">
        <v>698</v>
      </c>
      <c r="B814" s="18" t="s">
        <v>121</v>
      </c>
      <c r="C814" s="18" t="s">
        <v>45</v>
      </c>
      <c r="D814" s="18" t="s">
        <v>699</v>
      </c>
      <c r="E814" s="19"/>
      <c r="F814" s="20">
        <f>F819+F821+F815+F817</f>
        <v>0</v>
      </c>
      <c r="G814" s="20">
        <f t="shared" ref="G814:K814" si="554">G819+G821+G815+G817</f>
        <v>0</v>
      </c>
      <c r="H814" s="20">
        <f t="shared" si="554"/>
        <v>0</v>
      </c>
      <c r="I814" s="20">
        <f t="shared" si="554"/>
        <v>0</v>
      </c>
      <c r="J814" s="20">
        <f t="shared" si="554"/>
        <v>0</v>
      </c>
      <c r="K814" s="20">
        <f t="shared" si="554"/>
        <v>0</v>
      </c>
      <c r="L814" s="20">
        <f>L819+L821+L815+L817</f>
        <v>0</v>
      </c>
      <c r="M814" s="20">
        <f t="shared" ref="M814:Q814" si="555">M819+M821+M815+M817</f>
        <v>0</v>
      </c>
      <c r="N814" s="20">
        <f t="shared" si="555"/>
        <v>0</v>
      </c>
      <c r="O814" s="20">
        <f t="shared" si="555"/>
        <v>0</v>
      </c>
      <c r="P814" s="20">
        <f t="shared" si="555"/>
        <v>0</v>
      </c>
      <c r="Q814" s="20">
        <f t="shared" si="555"/>
        <v>0</v>
      </c>
      <c r="R814" s="20">
        <f>R819+R821+R815+R817</f>
        <v>0</v>
      </c>
      <c r="S814" s="20">
        <f t="shared" ref="S814:W814" si="556">S819+S821+S815+S817</f>
        <v>0</v>
      </c>
      <c r="T814" s="20">
        <f t="shared" si="556"/>
        <v>0</v>
      </c>
      <c r="U814" s="20">
        <f t="shared" si="556"/>
        <v>0</v>
      </c>
      <c r="V814" s="20">
        <f t="shared" si="556"/>
        <v>0</v>
      </c>
      <c r="W814" s="20">
        <f t="shared" si="556"/>
        <v>0</v>
      </c>
      <c r="X814" s="15"/>
    </row>
    <row r="815" spans="1:24" ht="48" hidden="1">
      <c r="A815" s="21" t="s">
        <v>700</v>
      </c>
      <c r="B815" s="18" t="s">
        <v>121</v>
      </c>
      <c r="C815" s="18" t="s">
        <v>45</v>
      </c>
      <c r="D815" s="18" t="s">
        <v>701</v>
      </c>
      <c r="E815" s="18"/>
      <c r="F815" s="20">
        <f>F816</f>
        <v>0</v>
      </c>
      <c r="G815" s="20">
        <f t="shared" ref="G815:K815" si="557">G816</f>
        <v>0</v>
      </c>
      <c r="H815" s="20">
        <f t="shared" si="557"/>
        <v>0</v>
      </c>
      <c r="I815" s="20">
        <f t="shared" si="557"/>
        <v>0</v>
      </c>
      <c r="J815" s="20">
        <f t="shared" si="557"/>
        <v>0</v>
      </c>
      <c r="K815" s="20">
        <f t="shared" si="557"/>
        <v>0</v>
      </c>
      <c r="L815" s="20">
        <f>L816</f>
        <v>0</v>
      </c>
      <c r="M815" s="20">
        <f t="shared" ref="M815:Q815" si="558">M816</f>
        <v>0</v>
      </c>
      <c r="N815" s="20">
        <f t="shared" si="558"/>
        <v>0</v>
      </c>
      <c r="O815" s="20">
        <f t="shared" si="558"/>
        <v>0</v>
      </c>
      <c r="P815" s="20">
        <f t="shared" si="558"/>
        <v>0</v>
      </c>
      <c r="Q815" s="20">
        <f t="shared" si="558"/>
        <v>0</v>
      </c>
      <c r="R815" s="20">
        <f>R816</f>
        <v>0</v>
      </c>
      <c r="S815" s="20">
        <f t="shared" ref="S815:W815" si="559">S816</f>
        <v>0</v>
      </c>
      <c r="T815" s="20">
        <f t="shared" si="559"/>
        <v>0</v>
      </c>
      <c r="U815" s="20">
        <f t="shared" si="559"/>
        <v>0</v>
      </c>
      <c r="V815" s="20">
        <f t="shared" si="559"/>
        <v>0</v>
      </c>
      <c r="W815" s="20">
        <f t="shared" si="559"/>
        <v>0</v>
      </c>
      <c r="X815" s="15"/>
    </row>
    <row r="816" spans="1:24" ht="24" hidden="1">
      <c r="A816" s="21" t="s">
        <v>138</v>
      </c>
      <c r="B816" s="18" t="s">
        <v>121</v>
      </c>
      <c r="C816" s="18" t="s">
        <v>45</v>
      </c>
      <c r="D816" s="18" t="s">
        <v>701</v>
      </c>
      <c r="E816" s="18" t="s">
        <v>471</v>
      </c>
      <c r="F816" s="20">
        <f>'[1]4.ведомства'!G682</f>
        <v>0</v>
      </c>
      <c r="G816" s="20">
        <f>'[1]4.ведомства'!H682</f>
        <v>0</v>
      </c>
      <c r="H816" s="20">
        <f>'[1]4.ведомства'!I682</f>
        <v>0</v>
      </c>
      <c r="I816" s="20">
        <f>'[1]4.ведомства'!J682</f>
        <v>0</v>
      </c>
      <c r="J816" s="20">
        <f>'[1]4.ведомства'!K682</f>
        <v>0</v>
      </c>
      <c r="K816" s="20">
        <f>'[1]4.ведомства'!L682</f>
        <v>0</v>
      </c>
      <c r="L816" s="20">
        <f>'[1]4.ведомства'!M682</f>
        <v>0</v>
      </c>
      <c r="M816" s="20">
        <f>'[1]4.ведомства'!N682</f>
        <v>0</v>
      </c>
      <c r="N816" s="20">
        <f>'[1]4.ведомства'!O682</f>
        <v>0</v>
      </c>
      <c r="O816" s="20">
        <f>'[1]4.ведомства'!P682</f>
        <v>0</v>
      </c>
      <c r="P816" s="20">
        <f>'[1]4.ведомства'!Q682</f>
        <v>0</v>
      </c>
      <c r="Q816" s="20">
        <f>'[1]4.ведомства'!R682</f>
        <v>0</v>
      </c>
      <c r="R816" s="20">
        <f>'[1]4.ведомства'!S682</f>
        <v>0</v>
      </c>
      <c r="S816" s="20">
        <f>'[1]4.ведомства'!T682</f>
        <v>0</v>
      </c>
      <c r="T816" s="20">
        <f>'[1]4.ведомства'!U682</f>
        <v>0</v>
      </c>
      <c r="U816" s="20">
        <f>'[1]4.ведомства'!V682</f>
        <v>0</v>
      </c>
      <c r="V816" s="20">
        <f>'[1]4.ведомства'!W682</f>
        <v>0</v>
      </c>
      <c r="W816" s="20">
        <f>'[1]4.ведомства'!X682</f>
        <v>0</v>
      </c>
      <c r="X816" s="15"/>
    </row>
    <row r="817" spans="1:24" ht="48" hidden="1">
      <c r="A817" s="21" t="s">
        <v>702</v>
      </c>
      <c r="B817" s="18" t="s">
        <v>121</v>
      </c>
      <c r="C817" s="18" t="s">
        <v>45</v>
      </c>
      <c r="D817" s="18" t="s">
        <v>703</v>
      </c>
      <c r="E817" s="18"/>
      <c r="F817" s="20">
        <f>F818</f>
        <v>0</v>
      </c>
      <c r="G817" s="20">
        <f t="shared" ref="G817:K817" si="560">G818</f>
        <v>0</v>
      </c>
      <c r="H817" s="20">
        <f t="shared" si="560"/>
        <v>0</v>
      </c>
      <c r="I817" s="20">
        <f t="shared" si="560"/>
        <v>0</v>
      </c>
      <c r="J817" s="20">
        <f t="shared" si="560"/>
        <v>0</v>
      </c>
      <c r="K817" s="20">
        <f t="shared" si="560"/>
        <v>0</v>
      </c>
      <c r="L817" s="20">
        <f>L818</f>
        <v>0</v>
      </c>
      <c r="M817" s="20">
        <f t="shared" ref="M817:Q817" si="561">M818</f>
        <v>0</v>
      </c>
      <c r="N817" s="20">
        <f t="shared" si="561"/>
        <v>0</v>
      </c>
      <c r="O817" s="20">
        <f t="shared" si="561"/>
        <v>0</v>
      </c>
      <c r="P817" s="20">
        <f t="shared" si="561"/>
        <v>0</v>
      </c>
      <c r="Q817" s="20">
        <f t="shared" si="561"/>
        <v>0</v>
      </c>
      <c r="R817" s="20">
        <f>R818</f>
        <v>0</v>
      </c>
      <c r="S817" s="20">
        <f t="shared" ref="S817:W817" si="562">S818</f>
        <v>0</v>
      </c>
      <c r="T817" s="20">
        <f t="shared" si="562"/>
        <v>0</v>
      </c>
      <c r="U817" s="20">
        <f t="shared" si="562"/>
        <v>0</v>
      </c>
      <c r="V817" s="20">
        <f t="shared" si="562"/>
        <v>0</v>
      </c>
      <c r="W817" s="20">
        <f t="shared" si="562"/>
        <v>0</v>
      </c>
      <c r="X817" s="15"/>
    </row>
    <row r="818" spans="1:24" ht="24" hidden="1">
      <c r="A818" s="21" t="s">
        <v>138</v>
      </c>
      <c r="B818" s="18" t="s">
        <v>121</v>
      </c>
      <c r="C818" s="18" t="s">
        <v>45</v>
      </c>
      <c r="D818" s="18" t="s">
        <v>703</v>
      </c>
      <c r="E818" s="18" t="s">
        <v>471</v>
      </c>
      <c r="F818" s="20">
        <f>'[1]4.ведомства'!G684</f>
        <v>0</v>
      </c>
      <c r="G818" s="20">
        <f>'[1]4.ведомства'!H684</f>
        <v>0</v>
      </c>
      <c r="H818" s="20">
        <f>'[1]4.ведомства'!I684</f>
        <v>0</v>
      </c>
      <c r="I818" s="20">
        <f>'[1]4.ведомства'!J684</f>
        <v>0</v>
      </c>
      <c r="J818" s="20">
        <f>'[1]4.ведомства'!K684</f>
        <v>0</v>
      </c>
      <c r="K818" s="20">
        <f>'[1]4.ведомства'!L684</f>
        <v>0</v>
      </c>
      <c r="L818" s="20">
        <f>'[1]4.ведомства'!M684</f>
        <v>0</v>
      </c>
      <c r="M818" s="20">
        <f>'[1]4.ведомства'!N684</f>
        <v>0</v>
      </c>
      <c r="N818" s="20">
        <f>'[1]4.ведомства'!O684</f>
        <v>0</v>
      </c>
      <c r="O818" s="20">
        <f>'[1]4.ведомства'!P684</f>
        <v>0</v>
      </c>
      <c r="P818" s="20">
        <f>'[1]4.ведомства'!Q684</f>
        <v>0</v>
      </c>
      <c r="Q818" s="20">
        <f>'[1]4.ведомства'!R684</f>
        <v>0</v>
      </c>
      <c r="R818" s="20">
        <f>'[1]4.ведомства'!S684</f>
        <v>0</v>
      </c>
      <c r="S818" s="20">
        <f>'[1]4.ведомства'!T684</f>
        <v>0</v>
      </c>
      <c r="T818" s="20">
        <f>'[1]4.ведомства'!U684</f>
        <v>0</v>
      </c>
      <c r="U818" s="20">
        <f>'[1]4.ведомства'!V684</f>
        <v>0</v>
      </c>
      <c r="V818" s="20">
        <f>'[1]4.ведомства'!W684</f>
        <v>0</v>
      </c>
      <c r="W818" s="20">
        <f>'[1]4.ведомства'!X684</f>
        <v>0</v>
      </c>
      <c r="X818" s="15"/>
    </row>
    <row r="819" spans="1:24" ht="24" hidden="1">
      <c r="A819" s="21" t="s">
        <v>160</v>
      </c>
      <c r="B819" s="18" t="s">
        <v>121</v>
      </c>
      <c r="C819" s="18" t="s">
        <v>45</v>
      </c>
      <c r="D819" s="18" t="s">
        <v>704</v>
      </c>
      <c r="E819" s="19"/>
      <c r="F819" s="20">
        <f t="shared" ref="F819:W819" si="563">F820</f>
        <v>0</v>
      </c>
      <c r="G819" s="20">
        <f t="shared" si="563"/>
        <v>0</v>
      </c>
      <c r="H819" s="20">
        <f t="shared" si="563"/>
        <v>0</v>
      </c>
      <c r="I819" s="20">
        <f t="shared" si="563"/>
        <v>0</v>
      </c>
      <c r="J819" s="20">
        <f t="shared" si="563"/>
        <v>0</v>
      </c>
      <c r="K819" s="20">
        <f t="shared" si="563"/>
        <v>0</v>
      </c>
      <c r="L819" s="20">
        <f t="shared" si="563"/>
        <v>0</v>
      </c>
      <c r="M819" s="20">
        <f t="shared" si="563"/>
        <v>0</v>
      </c>
      <c r="N819" s="20">
        <f t="shared" si="563"/>
        <v>0</v>
      </c>
      <c r="O819" s="20">
        <f t="shared" si="563"/>
        <v>0</v>
      </c>
      <c r="P819" s="20">
        <f t="shared" si="563"/>
        <v>0</v>
      </c>
      <c r="Q819" s="20">
        <f t="shared" si="563"/>
        <v>0</v>
      </c>
      <c r="R819" s="20">
        <f t="shared" si="563"/>
        <v>0</v>
      </c>
      <c r="S819" s="20">
        <f t="shared" si="563"/>
        <v>0</v>
      </c>
      <c r="T819" s="20">
        <f t="shared" si="563"/>
        <v>0</v>
      </c>
      <c r="U819" s="20">
        <f t="shared" si="563"/>
        <v>0</v>
      </c>
      <c r="V819" s="20">
        <f t="shared" si="563"/>
        <v>0</v>
      </c>
      <c r="W819" s="20">
        <f t="shared" si="563"/>
        <v>0</v>
      </c>
      <c r="X819" s="15"/>
    </row>
    <row r="820" spans="1:24" ht="24" hidden="1">
      <c r="A820" s="21" t="s">
        <v>138</v>
      </c>
      <c r="B820" s="18" t="s">
        <v>121</v>
      </c>
      <c r="C820" s="18" t="s">
        <v>45</v>
      </c>
      <c r="D820" s="18" t="s">
        <v>704</v>
      </c>
      <c r="E820" s="19">
        <v>600</v>
      </c>
      <c r="F820" s="20">
        <f>'[1]4.ведомства'!G686</f>
        <v>0</v>
      </c>
      <c r="G820" s="20">
        <f>'[1]4.ведомства'!H686</f>
        <v>0</v>
      </c>
      <c r="H820" s="20">
        <f>'[1]4.ведомства'!I686</f>
        <v>0</v>
      </c>
      <c r="I820" s="20">
        <f>'[1]4.ведомства'!J686</f>
        <v>0</v>
      </c>
      <c r="J820" s="20">
        <f>'[1]4.ведомства'!K686</f>
        <v>0</v>
      </c>
      <c r="K820" s="20">
        <f>'[1]4.ведомства'!L686</f>
        <v>0</v>
      </c>
      <c r="L820" s="20">
        <f>'[1]4.ведомства'!M686</f>
        <v>0</v>
      </c>
      <c r="M820" s="20">
        <f>'[1]4.ведомства'!N686</f>
        <v>0</v>
      </c>
      <c r="N820" s="20">
        <f>'[1]4.ведомства'!O686</f>
        <v>0</v>
      </c>
      <c r="O820" s="20">
        <f>'[1]4.ведомства'!P686</f>
        <v>0</v>
      </c>
      <c r="P820" s="20">
        <f>'[1]4.ведомства'!Q686</f>
        <v>0</v>
      </c>
      <c r="Q820" s="20">
        <f>'[1]4.ведомства'!R686</f>
        <v>0</v>
      </c>
      <c r="R820" s="20">
        <f>'[1]4.ведомства'!S686</f>
        <v>0</v>
      </c>
      <c r="S820" s="20">
        <f>'[1]4.ведомства'!T686</f>
        <v>0</v>
      </c>
      <c r="T820" s="20">
        <f>'[1]4.ведомства'!U686</f>
        <v>0</v>
      </c>
      <c r="U820" s="20">
        <f>'[1]4.ведомства'!V686</f>
        <v>0</v>
      </c>
      <c r="V820" s="20">
        <f>'[1]4.ведомства'!W686</f>
        <v>0</v>
      </c>
      <c r="W820" s="20">
        <f>'[1]4.ведомства'!X686</f>
        <v>0</v>
      </c>
      <c r="X820" s="15"/>
    </row>
    <row r="821" spans="1:24" ht="24" hidden="1">
      <c r="A821" s="21" t="s">
        <v>162</v>
      </c>
      <c r="B821" s="18" t="s">
        <v>121</v>
      </c>
      <c r="C821" s="18" t="s">
        <v>45</v>
      </c>
      <c r="D821" s="18" t="s">
        <v>705</v>
      </c>
      <c r="E821" s="19"/>
      <c r="F821" s="20">
        <f t="shared" ref="F821:W821" si="564">F822</f>
        <v>0</v>
      </c>
      <c r="G821" s="20">
        <f t="shared" si="564"/>
        <v>0</v>
      </c>
      <c r="H821" s="20">
        <f t="shared" si="564"/>
        <v>0</v>
      </c>
      <c r="I821" s="20">
        <f t="shared" si="564"/>
        <v>0</v>
      </c>
      <c r="J821" s="20">
        <f t="shared" si="564"/>
        <v>0</v>
      </c>
      <c r="K821" s="20">
        <f t="shared" si="564"/>
        <v>0</v>
      </c>
      <c r="L821" s="20">
        <f t="shared" si="564"/>
        <v>0</v>
      </c>
      <c r="M821" s="20">
        <f t="shared" si="564"/>
        <v>0</v>
      </c>
      <c r="N821" s="20">
        <f t="shared" si="564"/>
        <v>0</v>
      </c>
      <c r="O821" s="20">
        <f t="shared" si="564"/>
        <v>0</v>
      </c>
      <c r="P821" s="20">
        <f t="shared" si="564"/>
        <v>0</v>
      </c>
      <c r="Q821" s="20">
        <f t="shared" si="564"/>
        <v>0</v>
      </c>
      <c r="R821" s="20">
        <f t="shared" si="564"/>
        <v>0</v>
      </c>
      <c r="S821" s="20">
        <f t="shared" si="564"/>
        <v>0</v>
      </c>
      <c r="T821" s="20">
        <f t="shared" si="564"/>
        <v>0</v>
      </c>
      <c r="U821" s="20">
        <f t="shared" si="564"/>
        <v>0</v>
      </c>
      <c r="V821" s="20">
        <f t="shared" si="564"/>
        <v>0</v>
      </c>
      <c r="W821" s="20">
        <f t="shared" si="564"/>
        <v>0</v>
      </c>
      <c r="X821" s="15"/>
    </row>
    <row r="822" spans="1:24" ht="24" hidden="1">
      <c r="A822" s="21" t="s">
        <v>138</v>
      </c>
      <c r="B822" s="18" t="s">
        <v>121</v>
      </c>
      <c r="C822" s="18" t="s">
        <v>45</v>
      </c>
      <c r="D822" s="18" t="s">
        <v>705</v>
      </c>
      <c r="E822" s="19">
        <v>600</v>
      </c>
      <c r="F822" s="20">
        <f>'[1]4.ведомства'!G688</f>
        <v>0</v>
      </c>
      <c r="G822" s="20">
        <f>'[1]4.ведомства'!H688</f>
        <v>0</v>
      </c>
      <c r="H822" s="20">
        <f>'[1]4.ведомства'!I688</f>
        <v>0</v>
      </c>
      <c r="I822" s="20">
        <f>'[1]4.ведомства'!J688</f>
        <v>0</v>
      </c>
      <c r="J822" s="20">
        <f>'[1]4.ведомства'!K688</f>
        <v>0</v>
      </c>
      <c r="K822" s="20">
        <f>'[1]4.ведомства'!L688</f>
        <v>0</v>
      </c>
      <c r="L822" s="20">
        <f>'[1]4.ведомства'!M688</f>
        <v>0</v>
      </c>
      <c r="M822" s="20">
        <f>'[1]4.ведомства'!N688</f>
        <v>0</v>
      </c>
      <c r="N822" s="20">
        <f>'[1]4.ведомства'!O688</f>
        <v>0</v>
      </c>
      <c r="O822" s="20">
        <f>'[1]4.ведомства'!P688</f>
        <v>0</v>
      </c>
      <c r="P822" s="20">
        <f>'[1]4.ведомства'!Q688</f>
        <v>0</v>
      </c>
      <c r="Q822" s="20">
        <f>'[1]4.ведомства'!R688</f>
        <v>0</v>
      </c>
      <c r="R822" s="20">
        <f>'[1]4.ведомства'!S688</f>
        <v>0</v>
      </c>
      <c r="S822" s="20">
        <f>'[1]4.ведомства'!T688</f>
        <v>0</v>
      </c>
      <c r="T822" s="20">
        <f>'[1]4.ведомства'!U688</f>
        <v>0</v>
      </c>
      <c r="U822" s="20">
        <f>'[1]4.ведомства'!V688</f>
        <v>0</v>
      </c>
      <c r="V822" s="20">
        <f>'[1]4.ведомства'!W688</f>
        <v>0</v>
      </c>
      <c r="W822" s="20">
        <f>'[1]4.ведомства'!X688</f>
        <v>0</v>
      </c>
      <c r="X822" s="15"/>
    </row>
    <row r="823" spans="1:24" ht="24">
      <c r="A823" s="21" t="s">
        <v>706</v>
      </c>
      <c r="B823" s="18" t="s">
        <v>121</v>
      </c>
      <c r="C823" s="18" t="s">
        <v>45</v>
      </c>
      <c r="D823" s="18" t="s">
        <v>707</v>
      </c>
      <c r="E823" s="19"/>
      <c r="F823" s="20">
        <f>F824</f>
        <v>2088700.6</v>
      </c>
      <c r="G823" s="20">
        <f t="shared" ref="G823:W824" si="565">G824</f>
        <v>2063635.6</v>
      </c>
      <c r="H823" s="20">
        <f t="shared" si="565"/>
        <v>0</v>
      </c>
      <c r="I823" s="20">
        <f t="shared" si="565"/>
        <v>0</v>
      </c>
      <c r="J823" s="20">
        <f t="shared" si="565"/>
        <v>2088700.6</v>
      </c>
      <c r="K823" s="20">
        <f t="shared" si="565"/>
        <v>2063635.6</v>
      </c>
      <c r="L823" s="20">
        <f t="shared" si="565"/>
        <v>0</v>
      </c>
      <c r="M823" s="20">
        <f t="shared" si="565"/>
        <v>0</v>
      </c>
      <c r="N823" s="20">
        <f t="shared" si="565"/>
        <v>0</v>
      </c>
      <c r="O823" s="20">
        <f t="shared" si="565"/>
        <v>0</v>
      </c>
      <c r="P823" s="20">
        <f t="shared" si="565"/>
        <v>0</v>
      </c>
      <c r="Q823" s="20">
        <f t="shared" si="565"/>
        <v>0</v>
      </c>
      <c r="R823" s="20">
        <f t="shared" si="565"/>
        <v>0</v>
      </c>
      <c r="S823" s="20">
        <f t="shared" si="565"/>
        <v>0</v>
      </c>
      <c r="T823" s="20">
        <f t="shared" si="565"/>
        <v>0</v>
      </c>
      <c r="U823" s="20">
        <f t="shared" si="565"/>
        <v>0</v>
      </c>
      <c r="V823" s="20">
        <f t="shared" si="565"/>
        <v>0</v>
      </c>
      <c r="W823" s="20">
        <f t="shared" si="565"/>
        <v>0</v>
      </c>
      <c r="X823" s="15"/>
    </row>
    <row r="824" spans="1:24">
      <c r="A824" s="21" t="s">
        <v>708</v>
      </c>
      <c r="B824" s="18" t="s">
        <v>121</v>
      </c>
      <c r="C824" s="18" t="s">
        <v>45</v>
      </c>
      <c r="D824" s="18" t="s">
        <v>709</v>
      </c>
      <c r="E824" s="19"/>
      <c r="F824" s="20">
        <f>F825</f>
        <v>2088700.6</v>
      </c>
      <c r="G824" s="20">
        <f t="shared" si="565"/>
        <v>2063635.6</v>
      </c>
      <c r="H824" s="20">
        <f t="shared" si="565"/>
        <v>0</v>
      </c>
      <c r="I824" s="20">
        <f t="shared" si="565"/>
        <v>0</v>
      </c>
      <c r="J824" s="20">
        <f t="shared" si="565"/>
        <v>2088700.6</v>
      </c>
      <c r="K824" s="20">
        <f t="shared" si="565"/>
        <v>2063635.6</v>
      </c>
      <c r="L824" s="20">
        <f t="shared" si="565"/>
        <v>0</v>
      </c>
      <c r="M824" s="20">
        <f t="shared" si="565"/>
        <v>0</v>
      </c>
      <c r="N824" s="20">
        <f t="shared" si="565"/>
        <v>0</v>
      </c>
      <c r="O824" s="20">
        <f t="shared" si="565"/>
        <v>0</v>
      </c>
      <c r="P824" s="20">
        <f t="shared" si="565"/>
        <v>0</v>
      </c>
      <c r="Q824" s="20">
        <f t="shared" si="565"/>
        <v>0</v>
      </c>
      <c r="R824" s="20">
        <f t="shared" si="565"/>
        <v>0</v>
      </c>
      <c r="S824" s="20">
        <f t="shared" si="565"/>
        <v>0</v>
      </c>
      <c r="T824" s="20">
        <f t="shared" si="565"/>
        <v>0</v>
      </c>
      <c r="U824" s="20">
        <f t="shared" si="565"/>
        <v>0</v>
      </c>
      <c r="V824" s="20">
        <f t="shared" si="565"/>
        <v>0</v>
      </c>
      <c r="W824" s="20">
        <f t="shared" si="565"/>
        <v>0</v>
      </c>
      <c r="X824" s="15"/>
    </row>
    <row r="825" spans="1:24" ht="24">
      <c r="A825" s="21" t="s">
        <v>138</v>
      </c>
      <c r="B825" s="18" t="s">
        <v>121</v>
      </c>
      <c r="C825" s="18" t="s">
        <v>45</v>
      </c>
      <c r="D825" s="18" t="s">
        <v>709</v>
      </c>
      <c r="E825" s="19">
        <v>600</v>
      </c>
      <c r="F825" s="20">
        <f>'[1]4.ведомства'!G691</f>
        <v>2088700.6</v>
      </c>
      <c r="G825" s="20">
        <f>'[1]4.ведомства'!H691</f>
        <v>2063635.6</v>
      </c>
      <c r="H825" s="20">
        <f>'[1]4.ведомства'!I691</f>
        <v>0</v>
      </c>
      <c r="I825" s="20">
        <f>'[1]4.ведомства'!J691</f>
        <v>0</v>
      </c>
      <c r="J825" s="20">
        <f>'[1]4.ведомства'!K691</f>
        <v>2088700.6</v>
      </c>
      <c r="K825" s="20">
        <f>'[1]4.ведомства'!L691</f>
        <v>2063635.6</v>
      </c>
      <c r="L825" s="20">
        <f>'[1]4.ведомства'!M691</f>
        <v>0</v>
      </c>
      <c r="M825" s="20">
        <f>'[1]4.ведомства'!N691</f>
        <v>0</v>
      </c>
      <c r="N825" s="20">
        <f>'[1]4.ведомства'!O691</f>
        <v>0</v>
      </c>
      <c r="O825" s="20">
        <f>'[1]4.ведомства'!P691</f>
        <v>0</v>
      </c>
      <c r="P825" s="20">
        <f>'[1]4.ведомства'!Q691</f>
        <v>0</v>
      </c>
      <c r="Q825" s="20">
        <f>'[1]4.ведомства'!R691</f>
        <v>0</v>
      </c>
      <c r="R825" s="20">
        <f>'[1]4.ведомства'!S691</f>
        <v>0</v>
      </c>
      <c r="S825" s="20">
        <f>'[1]4.ведомства'!T691</f>
        <v>0</v>
      </c>
      <c r="T825" s="20">
        <f>'[1]4.ведомства'!U691</f>
        <v>0</v>
      </c>
      <c r="U825" s="20">
        <f>'[1]4.ведомства'!V691</f>
        <v>0</v>
      </c>
      <c r="V825" s="20">
        <f>'[1]4.ведомства'!W691</f>
        <v>0</v>
      </c>
      <c r="W825" s="20">
        <f>'[1]4.ведомства'!X691</f>
        <v>0</v>
      </c>
      <c r="X825" s="15"/>
    </row>
    <row r="826" spans="1:24" hidden="1">
      <c r="A826" s="23" t="s">
        <v>34</v>
      </c>
      <c r="B826" s="18" t="s">
        <v>121</v>
      </c>
      <c r="C826" s="18" t="s">
        <v>45</v>
      </c>
      <c r="D826" s="18" t="s">
        <v>35</v>
      </c>
      <c r="E826" s="19"/>
      <c r="F826" s="20">
        <f>F827</f>
        <v>0</v>
      </c>
      <c r="G826" s="20">
        <f t="shared" ref="G826:W828" si="566">G827</f>
        <v>0</v>
      </c>
      <c r="H826" s="20">
        <f t="shared" si="566"/>
        <v>0</v>
      </c>
      <c r="I826" s="20">
        <f t="shared" si="566"/>
        <v>0</v>
      </c>
      <c r="J826" s="20">
        <f t="shared" si="566"/>
        <v>0</v>
      </c>
      <c r="K826" s="20">
        <f t="shared" si="566"/>
        <v>0</v>
      </c>
      <c r="L826" s="20">
        <f t="shared" si="566"/>
        <v>0</v>
      </c>
      <c r="M826" s="20">
        <f t="shared" si="566"/>
        <v>0</v>
      </c>
      <c r="N826" s="20">
        <f t="shared" si="566"/>
        <v>0</v>
      </c>
      <c r="O826" s="20">
        <f t="shared" si="566"/>
        <v>0</v>
      </c>
      <c r="P826" s="20">
        <f t="shared" si="566"/>
        <v>0</v>
      </c>
      <c r="Q826" s="20">
        <f t="shared" si="566"/>
        <v>0</v>
      </c>
      <c r="R826" s="20">
        <f t="shared" si="566"/>
        <v>0</v>
      </c>
      <c r="S826" s="20">
        <f t="shared" si="566"/>
        <v>0</v>
      </c>
      <c r="T826" s="20">
        <f t="shared" si="566"/>
        <v>0</v>
      </c>
      <c r="U826" s="20">
        <f t="shared" si="566"/>
        <v>0</v>
      </c>
      <c r="V826" s="20">
        <f t="shared" si="566"/>
        <v>0</v>
      </c>
      <c r="W826" s="20">
        <f t="shared" si="566"/>
        <v>0</v>
      </c>
      <c r="X826" s="15"/>
    </row>
    <row r="827" spans="1:24" ht="24" hidden="1">
      <c r="A827" s="23" t="s">
        <v>202</v>
      </c>
      <c r="B827" s="18" t="s">
        <v>121</v>
      </c>
      <c r="C827" s="18" t="s">
        <v>45</v>
      </c>
      <c r="D827" s="18" t="s">
        <v>203</v>
      </c>
      <c r="E827" s="19"/>
      <c r="F827" s="20">
        <f>F828</f>
        <v>0</v>
      </c>
      <c r="G827" s="20">
        <f t="shared" si="566"/>
        <v>0</v>
      </c>
      <c r="H827" s="20">
        <f t="shared" si="566"/>
        <v>0</v>
      </c>
      <c r="I827" s="20">
        <f t="shared" si="566"/>
        <v>0</v>
      </c>
      <c r="J827" s="20">
        <f t="shared" si="566"/>
        <v>0</v>
      </c>
      <c r="K827" s="20">
        <f t="shared" si="566"/>
        <v>0</v>
      </c>
      <c r="L827" s="20">
        <f t="shared" si="566"/>
        <v>0</v>
      </c>
      <c r="M827" s="20">
        <f t="shared" si="566"/>
        <v>0</v>
      </c>
      <c r="N827" s="20">
        <f t="shared" si="566"/>
        <v>0</v>
      </c>
      <c r="O827" s="20">
        <f t="shared" si="566"/>
        <v>0</v>
      </c>
      <c r="P827" s="20">
        <f t="shared" si="566"/>
        <v>0</v>
      </c>
      <c r="Q827" s="20">
        <f t="shared" si="566"/>
        <v>0</v>
      </c>
      <c r="R827" s="20">
        <f t="shared" si="566"/>
        <v>0</v>
      </c>
      <c r="S827" s="20">
        <f t="shared" si="566"/>
        <v>0</v>
      </c>
      <c r="T827" s="20">
        <f t="shared" si="566"/>
        <v>0</v>
      </c>
      <c r="U827" s="20">
        <f t="shared" si="566"/>
        <v>0</v>
      </c>
      <c r="V827" s="20">
        <f t="shared" si="566"/>
        <v>0</v>
      </c>
      <c r="W827" s="20">
        <f t="shared" si="566"/>
        <v>0</v>
      </c>
      <c r="X827" s="15"/>
    </row>
    <row r="828" spans="1:24" ht="72" hidden="1">
      <c r="A828" s="21" t="s">
        <v>42</v>
      </c>
      <c r="B828" s="18" t="s">
        <v>121</v>
      </c>
      <c r="C828" s="18" t="s">
        <v>45</v>
      </c>
      <c r="D828" s="18" t="s">
        <v>204</v>
      </c>
      <c r="E828" s="19"/>
      <c r="F828" s="20">
        <f>F829</f>
        <v>0</v>
      </c>
      <c r="G828" s="20">
        <f t="shared" si="566"/>
        <v>0</v>
      </c>
      <c r="H828" s="20">
        <f t="shared" si="566"/>
        <v>0</v>
      </c>
      <c r="I828" s="20">
        <f t="shared" si="566"/>
        <v>0</v>
      </c>
      <c r="J828" s="20">
        <f t="shared" si="566"/>
        <v>0</v>
      </c>
      <c r="K828" s="20">
        <f t="shared" si="566"/>
        <v>0</v>
      </c>
      <c r="L828" s="20">
        <f t="shared" si="566"/>
        <v>0</v>
      </c>
      <c r="M828" s="20">
        <f t="shared" si="566"/>
        <v>0</v>
      </c>
      <c r="N828" s="20">
        <f t="shared" si="566"/>
        <v>0</v>
      </c>
      <c r="O828" s="20">
        <f t="shared" si="566"/>
        <v>0</v>
      </c>
      <c r="P828" s="20">
        <f t="shared" si="566"/>
        <v>0</v>
      </c>
      <c r="Q828" s="20">
        <f t="shared" si="566"/>
        <v>0</v>
      </c>
      <c r="R828" s="20">
        <f t="shared" si="566"/>
        <v>0</v>
      </c>
      <c r="S828" s="20">
        <f t="shared" si="566"/>
        <v>0</v>
      </c>
      <c r="T828" s="20">
        <f t="shared" si="566"/>
        <v>0</v>
      </c>
      <c r="U828" s="20">
        <f t="shared" si="566"/>
        <v>0</v>
      </c>
      <c r="V828" s="20">
        <f t="shared" si="566"/>
        <v>0</v>
      </c>
      <c r="W828" s="20">
        <f t="shared" si="566"/>
        <v>0</v>
      </c>
      <c r="X828" s="15"/>
    </row>
    <row r="829" spans="1:24" ht="24" hidden="1">
      <c r="A829" s="32" t="s">
        <v>138</v>
      </c>
      <c r="B829" s="18" t="s">
        <v>121</v>
      </c>
      <c r="C829" s="18" t="s">
        <v>45</v>
      </c>
      <c r="D829" s="18" t="s">
        <v>204</v>
      </c>
      <c r="E829" s="19">
        <v>600</v>
      </c>
      <c r="F829" s="20">
        <f>'[1]4.ведомства'!G493+'[1]4.ведомства'!G695</f>
        <v>0</v>
      </c>
      <c r="G829" s="20">
        <f>'[1]4.ведомства'!H493+'[1]4.ведомства'!H695</f>
        <v>0</v>
      </c>
      <c r="H829" s="20">
        <f>'[1]4.ведомства'!I493+'[1]4.ведомства'!I695</f>
        <v>0</v>
      </c>
      <c r="I829" s="20">
        <f>'[1]4.ведомства'!J493+'[1]4.ведомства'!J695</f>
        <v>0</v>
      </c>
      <c r="J829" s="20">
        <f>'[1]4.ведомства'!K493+'[1]4.ведомства'!K695</f>
        <v>0</v>
      </c>
      <c r="K829" s="20">
        <f>'[1]4.ведомства'!L493+'[1]4.ведомства'!L695</f>
        <v>0</v>
      </c>
      <c r="L829" s="20">
        <f>'[1]4.ведомства'!M493+'[1]4.ведомства'!M695</f>
        <v>0</v>
      </c>
      <c r="M829" s="20">
        <f>'[1]4.ведомства'!N493+'[1]4.ведомства'!N695</f>
        <v>0</v>
      </c>
      <c r="N829" s="20">
        <f>'[1]4.ведомства'!O493+'[1]4.ведомства'!O695</f>
        <v>0</v>
      </c>
      <c r="O829" s="20">
        <f>'[1]4.ведомства'!P493+'[1]4.ведомства'!P695</f>
        <v>0</v>
      </c>
      <c r="P829" s="20">
        <f>'[1]4.ведомства'!Q493+'[1]4.ведомства'!Q695</f>
        <v>0</v>
      </c>
      <c r="Q829" s="20">
        <f>'[1]4.ведомства'!R493+'[1]4.ведомства'!R695</f>
        <v>0</v>
      </c>
      <c r="R829" s="20">
        <f>'[1]4.ведомства'!S493+'[1]4.ведомства'!S695</f>
        <v>0</v>
      </c>
      <c r="S829" s="20">
        <f>'[1]4.ведомства'!T493+'[1]4.ведомства'!T695</f>
        <v>0</v>
      </c>
      <c r="T829" s="20">
        <f>'[1]4.ведомства'!U493+'[1]4.ведомства'!U695</f>
        <v>0</v>
      </c>
      <c r="U829" s="20">
        <f>'[1]4.ведомства'!V493+'[1]4.ведомства'!V695</f>
        <v>0</v>
      </c>
      <c r="V829" s="20">
        <f>'[1]4.ведомства'!W493+'[1]4.ведомства'!W695</f>
        <v>0</v>
      </c>
      <c r="W829" s="20">
        <f>'[1]4.ведомства'!X493+'[1]4.ведомства'!X695</f>
        <v>0</v>
      </c>
      <c r="X829" s="15"/>
    </row>
    <row r="830" spans="1:24">
      <c r="A830" s="21" t="s">
        <v>710</v>
      </c>
      <c r="B830" s="18" t="s">
        <v>121</v>
      </c>
      <c r="C830" s="18" t="s">
        <v>121</v>
      </c>
      <c r="D830" s="18"/>
      <c r="E830" s="18"/>
      <c r="F830" s="20">
        <f>F831</f>
        <v>14906269.58</v>
      </c>
      <c r="G830" s="20">
        <f t="shared" ref="G830:W830" si="567">G831</f>
        <v>0</v>
      </c>
      <c r="H830" s="20">
        <f t="shared" si="567"/>
        <v>0</v>
      </c>
      <c r="I830" s="20">
        <f t="shared" si="567"/>
        <v>0</v>
      </c>
      <c r="J830" s="20">
        <f t="shared" si="567"/>
        <v>14906269.58</v>
      </c>
      <c r="K830" s="20">
        <f t="shared" si="567"/>
        <v>0</v>
      </c>
      <c r="L830" s="20">
        <f t="shared" si="567"/>
        <v>14610169.58</v>
      </c>
      <c r="M830" s="20">
        <f t="shared" si="567"/>
        <v>0</v>
      </c>
      <c r="N830" s="20">
        <f t="shared" si="567"/>
        <v>0</v>
      </c>
      <c r="O830" s="20">
        <f t="shared" si="567"/>
        <v>0</v>
      </c>
      <c r="P830" s="20">
        <f t="shared" si="567"/>
        <v>14610169.58</v>
      </c>
      <c r="Q830" s="20">
        <f t="shared" si="567"/>
        <v>0</v>
      </c>
      <c r="R830" s="20">
        <f t="shared" si="567"/>
        <v>14610169.58</v>
      </c>
      <c r="S830" s="20">
        <f t="shared" si="567"/>
        <v>0</v>
      </c>
      <c r="T830" s="20">
        <f t="shared" si="567"/>
        <v>0</v>
      </c>
      <c r="U830" s="20">
        <f t="shared" si="567"/>
        <v>0</v>
      </c>
      <c r="V830" s="20">
        <f t="shared" si="567"/>
        <v>14610169.58</v>
      </c>
      <c r="W830" s="20">
        <f t="shared" si="567"/>
        <v>0</v>
      </c>
      <c r="X830" s="15"/>
    </row>
    <row r="831" spans="1:24" ht="24">
      <c r="A831" s="17" t="s">
        <v>233</v>
      </c>
      <c r="B831" s="18" t="s">
        <v>121</v>
      </c>
      <c r="C831" s="18" t="s">
        <v>121</v>
      </c>
      <c r="D831" s="18" t="s">
        <v>131</v>
      </c>
      <c r="E831" s="19"/>
      <c r="F831" s="20">
        <f t="shared" ref="F831:W831" si="568">F832+F858</f>
        <v>14906269.58</v>
      </c>
      <c r="G831" s="20">
        <f t="shared" si="568"/>
        <v>0</v>
      </c>
      <c r="H831" s="20">
        <f t="shared" si="568"/>
        <v>0</v>
      </c>
      <c r="I831" s="20">
        <f t="shared" si="568"/>
        <v>0</v>
      </c>
      <c r="J831" s="20">
        <f t="shared" si="568"/>
        <v>14906269.58</v>
      </c>
      <c r="K831" s="20">
        <f t="shared" si="568"/>
        <v>0</v>
      </c>
      <c r="L831" s="20">
        <f t="shared" si="568"/>
        <v>14610169.58</v>
      </c>
      <c r="M831" s="20">
        <f t="shared" si="568"/>
        <v>0</v>
      </c>
      <c r="N831" s="20">
        <f t="shared" si="568"/>
        <v>0</v>
      </c>
      <c r="O831" s="20">
        <f t="shared" si="568"/>
        <v>0</v>
      </c>
      <c r="P831" s="20">
        <f t="shared" si="568"/>
        <v>14610169.58</v>
      </c>
      <c r="Q831" s="20">
        <f t="shared" si="568"/>
        <v>0</v>
      </c>
      <c r="R831" s="20">
        <f t="shared" si="568"/>
        <v>14610169.58</v>
      </c>
      <c r="S831" s="20">
        <f t="shared" si="568"/>
        <v>0</v>
      </c>
      <c r="T831" s="20">
        <f t="shared" si="568"/>
        <v>0</v>
      </c>
      <c r="U831" s="20">
        <f t="shared" si="568"/>
        <v>0</v>
      </c>
      <c r="V831" s="20">
        <f t="shared" si="568"/>
        <v>14610169.58</v>
      </c>
      <c r="W831" s="20">
        <f t="shared" si="568"/>
        <v>0</v>
      </c>
      <c r="X831" s="15"/>
    </row>
    <row r="832" spans="1:24">
      <c r="A832" s="21" t="s">
        <v>711</v>
      </c>
      <c r="B832" s="18" t="s">
        <v>121</v>
      </c>
      <c r="C832" s="18" t="s">
        <v>121</v>
      </c>
      <c r="D832" s="18" t="s">
        <v>712</v>
      </c>
      <c r="E832" s="19"/>
      <c r="F832" s="20">
        <f t="shared" ref="F832:W832" si="569">F833+F841</f>
        <v>14756269.58</v>
      </c>
      <c r="G832" s="20">
        <f t="shared" si="569"/>
        <v>0</v>
      </c>
      <c r="H832" s="20">
        <f t="shared" si="569"/>
        <v>0</v>
      </c>
      <c r="I832" s="20">
        <f t="shared" si="569"/>
        <v>0</v>
      </c>
      <c r="J832" s="20">
        <f t="shared" si="569"/>
        <v>14756269.58</v>
      </c>
      <c r="K832" s="20">
        <f t="shared" si="569"/>
        <v>0</v>
      </c>
      <c r="L832" s="20">
        <f t="shared" si="569"/>
        <v>14460169.58</v>
      </c>
      <c r="M832" s="20">
        <f t="shared" si="569"/>
        <v>0</v>
      </c>
      <c r="N832" s="20">
        <f t="shared" si="569"/>
        <v>0</v>
      </c>
      <c r="O832" s="20">
        <f t="shared" si="569"/>
        <v>0</v>
      </c>
      <c r="P832" s="20">
        <f t="shared" si="569"/>
        <v>14460169.58</v>
      </c>
      <c r="Q832" s="20">
        <f t="shared" si="569"/>
        <v>0</v>
      </c>
      <c r="R832" s="20">
        <f t="shared" si="569"/>
        <v>14460169.58</v>
      </c>
      <c r="S832" s="20">
        <f t="shared" si="569"/>
        <v>0</v>
      </c>
      <c r="T832" s="20">
        <f t="shared" si="569"/>
        <v>0</v>
      </c>
      <c r="U832" s="20">
        <f t="shared" si="569"/>
        <v>0</v>
      </c>
      <c r="V832" s="20">
        <f t="shared" si="569"/>
        <v>14460169.58</v>
      </c>
      <c r="W832" s="20">
        <f t="shared" si="569"/>
        <v>0</v>
      </c>
      <c r="X832" s="15"/>
    </row>
    <row r="833" spans="1:24" ht="24">
      <c r="A833" s="21" t="s">
        <v>713</v>
      </c>
      <c r="B833" s="18" t="s">
        <v>121</v>
      </c>
      <c r="C833" s="18" t="s">
        <v>121</v>
      </c>
      <c r="D833" s="18" t="s">
        <v>714</v>
      </c>
      <c r="E833" s="19"/>
      <c r="F833" s="20">
        <f>F838+F836+F834</f>
        <v>14756269.58</v>
      </c>
      <c r="G833" s="20">
        <f t="shared" ref="G833:W833" si="570">G838+G836+G834</f>
        <v>0</v>
      </c>
      <c r="H833" s="20">
        <f t="shared" si="570"/>
        <v>0</v>
      </c>
      <c r="I833" s="20">
        <f t="shared" si="570"/>
        <v>0</v>
      </c>
      <c r="J833" s="20">
        <f t="shared" si="570"/>
        <v>14756269.58</v>
      </c>
      <c r="K833" s="20">
        <f t="shared" si="570"/>
        <v>0</v>
      </c>
      <c r="L833" s="20">
        <f t="shared" si="570"/>
        <v>14460169.58</v>
      </c>
      <c r="M833" s="20">
        <f t="shared" si="570"/>
        <v>0</v>
      </c>
      <c r="N833" s="20">
        <f t="shared" si="570"/>
        <v>0</v>
      </c>
      <c r="O833" s="20">
        <f t="shared" si="570"/>
        <v>0</v>
      </c>
      <c r="P833" s="20">
        <f t="shared" si="570"/>
        <v>14460169.58</v>
      </c>
      <c r="Q833" s="20">
        <f t="shared" si="570"/>
        <v>0</v>
      </c>
      <c r="R833" s="20">
        <f t="shared" si="570"/>
        <v>14460169.58</v>
      </c>
      <c r="S833" s="20">
        <f t="shared" si="570"/>
        <v>0</v>
      </c>
      <c r="T833" s="20">
        <f t="shared" si="570"/>
        <v>0</v>
      </c>
      <c r="U833" s="20">
        <f t="shared" si="570"/>
        <v>0</v>
      </c>
      <c r="V833" s="20">
        <f t="shared" si="570"/>
        <v>14460169.58</v>
      </c>
      <c r="W833" s="20">
        <f t="shared" si="570"/>
        <v>0</v>
      </c>
      <c r="X833" s="15"/>
    </row>
    <row r="834" spans="1:24" ht="48">
      <c r="A834" s="21" t="s">
        <v>32</v>
      </c>
      <c r="B834" s="18" t="s">
        <v>121</v>
      </c>
      <c r="C834" s="18" t="s">
        <v>121</v>
      </c>
      <c r="D834" s="18" t="s">
        <v>715</v>
      </c>
      <c r="E834" s="18"/>
      <c r="F834" s="20">
        <f t="shared" ref="F834:W834" si="571">F835</f>
        <v>146000</v>
      </c>
      <c r="G834" s="20">
        <f t="shared" si="571"/>
        <v>0</v>
      </c>
      <c r="H834" s="20">
        <f t="shared" si="571"/>
        <v>0</v>
      </c>
      <c r="I834" s="20">
        <f t="shared" si="571"/>
        <v>0</v>
      </c>
      <c r="J834" s="20">
        <f t="shared" si="571"/>
        <v>146000</v>
      </c>
      <c r="K834" s="20">
        <f t="shared" si="571"/>
        <v>0</v>
      </c>
      <c r="L834" s="20">
        <f t="shared" si="571"/>
        <v>146000</v>
      </c>
      <c r="M834" s="20">
        <f t="shared" si="571"/>
        <v>0</v>
      </c>
      <c r="N834" s="20">
        <f t="shared" si="571"/>
        <v>0</v>
      </c>
      <c r="O834" s="20">
        <f t="shared" si="571"/>
        <v>0</v>
      </c>
      <c r="P834" s="20">
        <f t="shared" si="571"/>
        <v>146000</v>
      </c>
      <c r="Q834" s="20">
        <f t="shared" si="571"/>
        <v>0</v>
      </c>
      <c r="R834" s="20">
        <f t="shared" si="571"/>
        <v>146000</v>
      </c>
      <c r="S834" s="20">
        <f t="shared" si="571"/>
        <v>0</v>
      </c>
      <c r="T834" s="20">
        <f t="shared" si="571"/>
        <v>0</v>
      </c>
      <c r="U834" s="20">
        <f t="shared" si="571"/>
        <v>0</v>
      </c>
      <c r="V834" s="20">
        <f t="shared" si="571"/>
        <v>146000</v>
      </c>
      <c r="W834" s="20">
        <f t="shared" si="571"/>
        <v>0</v>
      </c>
      <c r="X834" s="15"/>
    </row>
    <row r="835" spans="1:24" ht="24">
      <c r="A835" s="21" t="s">
        <v>138</v>
      </c>
      <c r="B835" s="18" t="s">
        <v>121</v>
      </c>
      <c r="C835" s="18" t="s">
        <v>121</v>
      </c>
      <c r="D835" s="18" t="s">
        <v>715</v>
      </c>
      <c r="E835" s="18" t="s">
        <v>471</v>
      </c>
      <c r="F835" s="20">
        <f>'[1]4.ведомства'!G701</f>
        <v>146000</v>
      </c>
      <c r="G835" s="20">
        <f>'[1]4.ведомства'!H701</f>
        <v>0</v>
      </c>
      <c r="H835" s="20">
        <f>'[1]4.ведомства'!I701</f>
        <v>0</v>
      </c>
      <c r="I835" s="20">
        <f>'[1]4.ведомства'!J701</f>
        <v>0</v>
      </c>
      <c r="J835" s="20">
        <f>'[1]4.ведомства'!K701</f>
        <v>146000</v>
      </c>
      <c r="K835" s="20">
        <f>'[1]4.ведомства'!L701</f>
        <v>0</v>
      </c>
      <c r="L835" s="20">
        <f>'[1]4.ведомства'!M701</f>
        <v>146000</v>
      </c>
      <c r="M835" s="20">
        <f>'[1]4.ведомства'!N701</f>
        <v>0</v>
      </c>
      <c r="N835" s="20">
        <f>'[1]4.ведомства'!O701</f>
        <v>0</v>
      </c>
      <c r="O835" s="20">
        <f>'[1]4.ведомства'!P701</f>
        <v>0</v>
      </c>
      <c r="P835" s="20">
        <f>'[1]4.ведомства'!Q701</f>
        <v>146000</v>
      </c>
      <c r="Q835" s="20">
        <f>'[1]4.ведомства'!R701</f>
        <v>0</v>
      </c>
      <c r="R835" s="20">
        <f>'[1]4.ведомства'!S701</f>
        <v>146000</v>
      </c>
      <c r="S835" s="20">
        <f>'[1]4.ведомства'!T701</f>
        <v>0</v>
      </c>
      <c r="T835" s="20">
        <f>'[1]4.ведомства'!U701</f>
        <v>0</v>
      </c>
      <c r="U835" s="20">
        <f>'[1]4.ведомства'!V701</f>
        <v>0</v>
      </c>
      <c r="V835" s="20">
        <f>'[1]4.ведомства'!W701</f>
        <v>146000</v>
      </c>
      <c r="W835" s="20">
        <f>'[1]4.ведомства'!X701</f>
        <v>0</v>
      </c>
      <c r="X835" s="15"/>
    </row>
    <row r="836" spans="1:24" ht="36">
      <c r="A836" s="22" t="s">
        <v>156</v>
      </c>
      <c r="B836" s="18" t="s">
        <v>121</v>
      </c>
      <c r="C836" s="18" t="s">
        <v>121</v>
      </c>
      <c r="D836" s="18" t="s">
        <v>716</v>
      </c>
      <c r="E836" s="19"/>
      <c r="F836" s="20">
        <f t="shared" ref="F836:W836" si="572">F837</f>
        <v>14110269.58</v>
      </c>
      <c r="G836" s="20">
        <f t="shared" si="572"/>
        <v>0</v>
      </c>
      <c r="H836" s="20">
        <f t="shared" si="572"/>
        <v>0</v>
      </c>
      <c r="I836" s="20">
        <f t="shared" si="572"/>
        <v>0</v>
      </c>
      <c r="J836" s="20">
        <f t="shared" si="572"/>
        <v>14110269.58</v>
      </c>
      <c r="K836" s="20">
        <f t="shared" si="572"/>
        <v>0</v>
      </c>
      <c r="L836" s="20">
        <f t="shared" si="572"/>
        <v>13814169.58</v>
      </c>
      <c r="M836" s="20">
        <f t="shared" si="572"/>
        <v>0</v>
      </c>
      <c r="N836" s="20">
        <f t="shared" si="572"/>
        <v>0</v>
      </c>
      <c r="O836" s="20">
        <f t="shared" si="572"/>
        <v>0</v>
      </c>
      <c r="P836" s="20">
        <f t="shared" si="572"/>
        <v>13814169.58</v>
      </c>
      <c r="Q836" s="20">
        <f t="shared" si="572"/>
        <v>0</v>
      </c>
      <c r="R836" s="20">
        <f t="shared" si="572"/>
        <v>13814169.58</v>
      </c>
      <c r="S836" s="20">
        <f t="shared" si="572"/>
        <v>0</v>
      </c>
      <c r="T836" s="20">
        <f t="shared" si="572"/>
        <v>0</v>
      </c>
      <c r="U836" s="20">
        <f t="shared" si="572"/>
        <v>0</v>
      </c>
      <c r="V836" s="20">
        <f t="shared" si="572"/>
        <v>13814169.58</v>
      </c>
      <c r="W836" s="20">
        <f t="shared" si="572"/>
        <v>0</v>
      </c>
      <c r="X836" s="15"/>
    </row>
    <row r="837" spans="1:24" ht="24">
      <c r="A837" s="21" t="s">
        <v>138</v>
      </c>
      <c r="B837" s="18" t="s">
        <v>121</v>
      </c>
      <c r="C837" s="18" t="s">
        <v>121</v>
      </c>
      <c r="D837" s="18" t="s">
        <v>716</v>
      </c>
      <c r="E837" s="19">
        <v>600</v>
      </c>
      <c r="F837" s="20">
        <f>'[1]4.ведомства'!G703</f>
        <v>14110269.58</v>
      </c>
      <c r="G837" s="20">
        <f>'[1]4.ведомства'!H703</f>
        <v>0</v>
      </c>
      <c r="H837" s="20">
        <f>'[1]4.ведомства'!I703</f>
        <v>0</v>
      </c>
      <c r="I837" s="20">
        <f>'[1]4.ведомства'!J703</f>
        <v>0</v>
      </c>
      <c r="J837" s="20">
        <f>'[1]4.ведомства'!K703</f>
        <v>14110269.58</v>
      </c>
      <c r="K837" s="20">
        <f>'[1]4.ведомства'!L703</f>
        <v>0</v>
      </c>
      <c r="L837" s="20">
        <f>'[1]4.ведомства'!M703</f>
        <v>13814169.58</v>
      </c>
      <c r="M837" s="20">
        <f>'[1]4.ведомства'!N703</f>
        <v>0</v>
      </c>
      <c r="N837" s="20">
        <f>'[1]4.ведомства'!O703</f>
        <v>0</v>
      </c>
      <c r="O837" s="20">
        <f>'[1]4.ведомства'!P703</f>
        <v>0</v>
      </c>
      <c r="P837" s="20">
        <f>'[1]4.ведомства'!Q703</f>
        <v>13814169.58</v>
      </c>
      <c r="Q837" s="20">
        <f>'[1]4.ведомства'!R703</f>
        <v>0</v>
      </c>
      <c r="R837" s="20">
        <f>'[1]4.ведомства'!S703</f>
        <v>13814169.58</v>
      </c>
      <c r="S837" s="20">
        <f>'[1]4.ведомства'!T703</f>
        <v>0</v>
      </c>
      <c r="T837" s="20">
        <f>'[1]4.ведомства'!U703</f>
        <v>0</v>
      </c>
      <c r="U837" s="20">
        <f>'[1]4.ведомства'!V703</f>
        <v>0</v>
      </c>
      <c r="V837" s="20">
        <f>'[1]4.ведомства'!W703</f>
        <v>13814169.58</v>
      </c>
      <c r="W837" s="20">
        <f>'[1]4.ведомства'!X703</f>
        <v>0</v>
      </c>
      <c r="X837" s="15"/>
    </row>
    <row r="838" spans="1:24">
      <c r="A838" s="22" t="s">
        <v>54</v>
      </c>
      <c r="B838" s="18" t="s">
        <v>121</v>
      </c>
      <c r="C838" s="18" t="s">
        <v>121</v>
      </c>
      <c r="D838" s="18" t="s">
        <v>717</v>
      </c>
      <c r="E838" s="19"/>
      <c r="F838" s="20">
        <f t="shared" ref="F838:K838" si="573">SUM(F839:F840)</f>
        <v>500000</v>
      </c>
      <c r="G838" s="20">
        <f t="shared" si="573"/>
        <v>0</v>
      </c>
      <c r="H838" s="20">
        <f t="shared" si="573"/>
        <v>0</v>
      </c>
      <c r="I838" s="20">
        <f t="shared" si="573"/>
        <v>0</v>
      </c>
      <c r="J838" s="20">
        <f t="shared" si="573"/>
        <v>500000</v>
      </c>
      <c r="K838" s="20">
        <f t="shared" si="573"/>
        <v>0</v>
      </c>
      <c r="L838" s="20">
        <f t="shared" ref="L838:W838" si="574">SUM(L839:L840)</f>
        <v>500000</v>
      </c>
      <c r="M838" s="20">
        <f t="shared" si="574"/>
        <v>0</v>
      </c>
      <c r="N838" s="20">
        <f t="shared" si="574"/>
        <v>0</v>
      </c>
      <c r="O838" s="20">
        <f t="shared" si="574"/>
        <v>0</v>
      </c>
      <c r="P838" s="20">
        <f t="shared" si="574"/>
        <v>500000</v>
      </c>
      <c r="Q838" s="20">
        <f t="shared" si="574"/>
        <v>0</v>
      </c>
      <c r="R838" s="20">
        <f t="shared" si="574"/>
        <v>500000</v>
      </c>
      <c r="S838" s="20">
        <f t="shared" si="574"/>
        <v>0</v>
      </c>
      <c r="T838" s="20">
        <f t="shared" si="574"/>
        <v>0</v>
      </c>
      <c r="U838" s="20">
        <f t="shared" si="574"/>
        <v>0</v>
      </c>
      <c r="V838" s="20">
        <f t="shared" si="574"/>
        <v>500000</v>
      </c>
      <c r="W838" s="20">
        <f t="shared" si="574"/>
        <v>0</v>
      </c>
      <c r="X838" s="15"/>
    </row>
    <row r="839" spans="1:24" ht="48" hidden="1">
      <c r="A839" s="21" t="s">
        <v>28</v>
      </c>
      <c r="B839" s="18" t="s">
        <v>121</v>
      </c>
      <c r="C839" s="18" t="s">
        <v>121</v>
      </c>
      <c r="D839" s="18" t="s">
        <v>717</v>
      </c>
      <c r="E839" s="19">
        <v>100</v>
      </c>
      <c r="F839" s="20">
        <f>'[1]4.ведомства'!G705</f>
        <v>0</v>
      </c>
      <c r="G839" s="20">
        <f>'[1]4.ведомства'!H705</f>
        <v>0</v>
      </c>
      <c r="H839" s="20">
        <f>'[1]4.ведомства'!I705</f>
        <v>0</v>
      </c>
      <c r="I839" s="20">
        <f>'[1]4.ведомства'!J705</f>
        <v>0</v>
      </c>
      <c r="J839" s="20">
        <f>'[1]4.ведомства'!K705</f>
        <v>0</v>
      </c>
      <c r="K839" s="20">
        <f>'[1]4.ведомства'!L705</f>
        <v>0</v>
      </c>
      <c r="L839" s="20">
        <f>'[1]4.ведомства'!M705</f>
        <v>0</v>
      </c>
      <c r="M839" s="20">
        <f>'[1]4.ведомства'!N705</f>
        <v>0</v>
      </c>
      <c r="N839" s="20">
        <f>'[1]4.ведомства'!O705</f>
        <v>0</v>
      </c>
      <c r="O839" s="20">
        <f>'[1]4.ведомства'!P705</f>
        <v>0</v>
      </c>
      <c r="P839" s="20">
        <f>'[1]4.ведомства'!Q705</f>
        <v>0</v>
      </c>
      <c r="Q839" s="20">
        <f>'[1]4.ведомства'!R705</f>
        <v>0</v>
      </c>
      <c r="R839" s="20">
        <f>'[1]4.ведомства'!S705</f>
        <v>0</v>
      </c>
      <c r="S839" s="20">
        <f>'[1]4.ведомства'!T705</f>
        <v>0</v>
      </c>
      <c r="T839" s="20">
        <f>'[1]4.ведомства'!U705</f>
        <v>0</v>
      </c>
      <c r="U839" s="20">
        <f>'[1]4.ведомства'!V705</f>
        <v>0</v>
      </c>
      <c r="V839" s="20">
        <f>'[1]4.ведомства'!W705</f>
        <v>0</v>
      </c>
      <c r="W839" s="20">
        <f>'[1]4.ведомства'!X705</f>
        <v>0</v>
      </c>
      <c r="X839" s="15"/>
    </row>
    <row r="840" spans="1:24" ht="24">
      <c r="A840" s="21" t="s">
        <v>29</v>
      </c>
      <c r="B840" s="18" t="s">
        <v>121</v>
      </c>
      <c r="C840" s="18" t="s">
        <v>121</v>
      </c>
      <c r="D840" s="18" t="s">
        <v>717</v>
      </c>
      <c r="E840" s="19">
        <v>200</v>
      </c>
      <c r="F840" s="20">
        <f>'[1]4.ведомства'!G706</f>
        <v>500000</v>
      </c>
      <c r="G840" s="20">
        <f>'[1]4.ведомства'!H706</f>
        <v>0</v>
      </c>
      <c r="H840" s="20">
        <f>'[1]4.ведомства'!I706</f>
        <v>0</v>
      </c>
      <c r="I840" s="20">
        <f>'[1]4.ведомства'!J706</f>
        <v>0</v>
      </c>
      <c r="J840" s="20">
        <f>'[1]4.ведомства'!K706</f>
        <v>500000</v>
      </c>
      <c r="K840" s="20">
        <f>'[1]4.ведомства'!L706</f>
        <v>0</v>
      </c>
      <c r="L840" s="20">
        <f>'[1]4.ведомства'!M706</f>
        <v>500000</v>
      </c>
      <c r="M840" s="20">
        <f>'[1]4.ведомства'!N706</f>
        <v>0</v>
      </c>
      <c r="N840" s="20">
        <f>'[1]4.ведомства'!O706</f>
        <v>0</v>
      </c>
      <c r="O840" s="20">
        <f>'[1]4.ведомства'!P706</f>
        <v>0</v>
      </c>
      <c r="P840" s="20">
        <f>'[1]4.ведомства'!Q706</f>
        <v>500000</v>
      </c>
      <c r="Q840" s="20">
        <f>'[1]4.ведомства'!R706</f>
        <v>0</v>
      </c>
      <c r="R840" s="20">
        <f>'[1]4.ведомства'!S706</f>
        <v>500000</v>
      </c>
      <c r="S840" s="20">
        <f>'[1]4.ведомства'!T706</f>
        <v>0</v>
      </c>
      <c r="T840" s="20">
        <f>'[1]4.ведомства'!U706</f>
        <v>0</v>
      </c>
      <c r="U840" s="20">
        <f>'[1]4.ведомства'!V706</f>
        <v>0</v>
      </c>
      <c r="V840" s="20">
        <f>'[1]4.ведомства'!W706</f>
        <v>500000</v>
      </c>
      <c r="W840" s="20">
        <f>'[1]4.ведомства'!X706</f>
        <v>0</v>
      </c>
      <c r="X840" s="15"/>
    </row>
    <row r="841" spans="1:24" ht="36" hidden="1">
      <c r="A841" s="21" t="s">
        <v>698</v>
      </c>
      <c r="B841" s="18" t="s">
        <v>121</v>
      </c>
      <c r="C841" s="18" t="s">
        <v>121</v>
      </c>
      <c r="D841" s="18" t="s">
        <v>718</v>
      </c>
      <c r="E841" s="19"/>
      <c r="F841" s="20">
        <f>F852+F854+F842+F847+F845+F850+F856</f>
        <v>0</v>
      </c>
      <c r="G841" s="20">
        <f t="shared" ref="G841:W841" si="575">G852+G854+G842+G847+G845+G850+G856</f>
        <v>0</v>
      </c>
      <c r="H841" s="20">
        <f t="shared" si="575"/>
        <v>0</v>
      </c>
      <c r="I841" s="20">
        <f t="shared" si="575"/>
        <v>0</v>
      </c>
      <c r="J841" s="20">
        <f t="shared" si="575"/>
        <v>0</v>
      </c>
      <c r="K841" s="20">
        <f t="shared" si="575"/>
        <v>0</v>
      </c>
      <c r="L841" s="20">
        <f t="shared" si="575"/>
        <v>0</v>
      </c>
      <c r="M841" s="20">
        <f t="shared" si="575"/>
        <v>0</v>
      </c>
      <c r="N841" s="20">
        <f t="shared" si="575"/>
        <v>0</v>
      </c>
      <c r="O841" s="20">
        <f t="shared" si="575"/>
        <v>0</v>
      </c>
      <c r="P841" s="20">
        <f t="shared" si="575"/>
        <v>0</v>
      </c>
      <c r="Q841" s="20">
        <f t="shared" si="575"/>
        <v>0</v>
      </c>
      <c r="R841" s="20">
        <f t="shared" si="575"/>
        <v>0</v>
      </c>
      <c r="S841" s="20">
        <f t="shared" si="575"/>
        <v>0</v>
      </c>
      <c r="T841" s="20">
        <f t="shared" si="575"/>
        <v>0</v>
      </c>
      <c r="U841" s="20">
        <f t="shared" si="575"/>
        <v>0</v>
      </c>
      <c r="V841" s="20">
        <f t="shared" si="575"/>
        <v>0</v>
      </c>
      <c r="W841" s="20">
        <f t="shared" si="575"/>
        <v>0</v>
      </c>
      <c r="X841" s="15"/>
    </row>
    <row r="842" spans="1:24" ht="36" hidden="1">
      <c r="A842" s="21" t="s">
        <v>719</v>
      </c>
      <c r="B842" s="18" t="s">
        <v>121</v>
      </c>
      <c r="C842" s="18" t="s">
        <v>121</v>
      </c>
      <c r="D842" s="18" t="s">
        <v>720</v>
      </c>
      <c r="E842" s="19"/>
      <c r="F842" s="20">
        <f>F844+F843</f>
        <v>0</v>
      </c>
      <c r="G842" s="20">
        <f t="shared" ref="G842:W842" si="576">G844+G843</f>
        <v>0</v>
      </c>
      <c r="H842" s="20">
        <f t="shared" si="576"/>
        <v>0</v>
      </c>
      <c r="I842" s="20">
        <f t="shared" si="576"/>
        <v>0</v>
      </c>
      <c r="J842" s="20">
        <f t="shared" si="576"/>
        <v>0</v>
      </c>
      <c r="K842" s="20">
        <f t="shared" si="576"/>
        <v>0</v>
      </c>
      <c r="L842" s="20">
        <f t="shared" si="576"/>
        <v>0</v>
      </c>
      <c r="M842" s="20">
        <f t="shared" si="576"/>
        <v>0</v>
      </c>
      <c r="N842" s="20">
        <f t="shared" si="576"/>
        <v>0</v>
      </c>
      <c r="O842" s="20">
        <f t="shared" si="576"/>
        <v>0</v>
      </c>
      <c r="P842" s="20">
        <f t="shared" si="576"/>
        <v>0</v>
      </c>
      <c r="Q842" s="20">
        <f t="shared" si="576"/>
        <v>0</v>
      </c>
      <c r="R842" s="20">
        <f t="shared" si="576"/>
        <v>0</v>
      </c>
      <c r="S842" s="20">
        <f t="shared" si="576"/>
        <v>0</v>
      </c>
      <c r="T842" s="20">
        <f t="shared" si="576"/>
        <v>0</v>
      </c>
      <c r="U842" s="20">
        <f t="shared" si="576"/>
        <v>0</v>
      </c>
      <c r="V842" s="20">
        <f t="shared" si="576"/>
        <v>0</v>
      </c>
      <c r="W842" s="20">
        <f t="shared" si="576"/>
        <v>0</v>
      </c>
      <c r="X842" s="15"/>
    </row>
    <row r="843" spans="1:24" ht="24" hidden="1">
      <c r="A843" s="21" t="s">
        <v>29</v>
      </c>
      <c r="B843" s="18" t="s">
        <v>121</v>
      </c>
      <c r="C843" s="18" t="s">
        <v>121</v>
      </c>
      <c r="D843" s="18" t="s">
        <v>720</v>
      </c>
      <c r="E843" s="19">
        <v>200</v>
      </c>
      <c r="F843" s="20">
        <f>'[1]4.ведомства'!G709</f>
        <v>0</v>
      </c>
      <c r="G843" s="20">
        <f>'[1]4.ведомства'!H709</f>
        <v>0</v>
      </c>
      <c r="H843" s="20">
        <f>'[1]4.ведомства'!I709</f>
        <v>0</v>
      </c>
      <c r="I843" s="20">
        <f>'[1]4.ведомства'!J709</f>
        <v>0</v>
      </c>
      <c r="J843" s="20">
        <f>'[1]4.ведомства'!K709</f>
        <v>0</v>
      </c>
      <c r="K843" s="20">
        <f>'[1]4.ведомства'!L709</f>
        <v>0</v>
      </c>
      <c r="L843" s="20">
        <f>'[1]4.ведомства'!M709</f>
        <v>0</v>
      </c>
      <c r="M843" s="20">
        <f>'[1]4.ведомства'!N709</f>
        <v>0</v>
      </c>
      <c r="N843" s="20">
        <f>'[1]4.ведомства'!O709</f>
        <v>0</v>
      </c>
      <c r="O843" s="20">
        <f>'[1]4.ведомства'!P709</f>
        <v>0</v>
      </c>
      <c r="P843" s="20">
        <f>'[1]4.ведомства'!Q709</f>
        <v>0</v>
      </c>
      <c r="Q843" s="20">
        <f>'[1]4.ведомства'!R709</f>
        <v>0</v>
      </c>
      <c r="R843" s="20">
        <f>'[1]4.ведомства'!S709</f>
        <v>0</v>
      </c>
      <c r="S843" s="20">
        <f>'[1]4.ведомства'!T709</f>
        <v>0</v>
      </c>
      <c r="T843" s="20">
        <f>'[1]4.ведомства'!U709</f>
        <v>0</v>
      </c>
      <c r="U843" s="20">
        <f>'[1]4.ведомства'!V709</f>
        <v>0</v>
      </c>
      <c r="V843" s="20">
        <f>'[1]4.ведомства'!W709</f>
        <v>0</v>
      </c>
      <c r="W843" s="20">
        <f>'[1]4.ведомства'!X709</f>
        <v>0</v>
      </c>
      <c r="X843" s="15"/>
    </row>
    <row r="844" spans="1:24" ht="24" hidden="1">
      <c r="A844" s="21" t="s">
        <v>138</v>
      </c>
      <c r="B844" s="18" t="s">
        <v>121</v>
      </c>
      <c r="C844" s="18" t="s">
        <v>121</v>
      </c>
      <c r="D844" s="18" t="s">
        <v>720</v>
      </c>
      <c r="E844" s="19">
        <v>600</v>
      </c>
      <c r="F844" s="20">
        <f>'[1]4.ведомства'!G710</f>
        <v>0</v>
      </c>
      <c r="G844" s="20">
        <f>'[1]4.ведомства'!H710</f>
        <v>0</v>
      </c>
      <c r="H844" s="20">
        <f>'[1]4.ведомства'!I710</f>
        <v>0</v>
      </c>
      <c r="I844" s="20">
        <f>'[1]4.ведомства'!J710</f>
        <v>0</v>
      </c>
      <c r="J844" s="20">
        <f>'[1]4.ведомства'!K710</f>
        <v>0</v>
      </c>
      <c r="K844" s="20">
        <f>'[1]4.ведомства'!L710</f>
        <v>0</v>
      </c>
      <c r="L844" s="20">
        <f>'[1]4.ведомства'!M710</f>
        <v>0</v>
      </c>
      <c r="M844" s="20">
        <f>'[1]4.ведомства'!N710</f>
        <v>0</v>
      </c>
      <c r="N844" s="20">
        <f>'[1]4.ведомства'!O710</f>
        <v>0</v>
      </c>
      <c r="O844" s="20">
        <f>'[1]4.ведомства'!P710</f>
        <v>0</v>
      </c>
      <c r="P844" s="20">
        <f>'[1]4.ведомства'!Q710</f>
        <v>0</v>
      </c>
      <c r="Q844" s="20">
        <f>'[1]4.ведомства'!R710</f>
        <v>0</v>
      </c>
      <c r="R844" s="20">
        <f>'[1]4.ведомства'!S710</f>
        <v>0</v>
      </c>
      <c r="S844" s="20">
        <f>'[1]4.ведомства'!T710</f>
        <v>0</v>
      </c>
      <c r="T844" s="20">
        <f>'[1]4.ведомства'!U710</f>
        <v>0</v>
      </c>
      <c r="U844" s="20">
        <f>'[1]4.ведомства'!V710</f>
        <v>0</v>
      </c>
      <c r="V844" s="20">
        <f>'[1]4.ведомства'!W710</f>
        <v>0</v>
      </c>
      <c r="W844" s="20">
        <f>'[1]4.ведомства'!X710</f>
        <v>0</v>
      </c>
      <c r="X844" s="15"/>
    </row>
    <row r="845" spans="1:24" ht="72" hidden="1">
      <c r="A845" s="21" t="s">
        <v>721</v>
      </c>
      <c r="B845" s="18" t="s">
        <v>121</v>
      </c>
      <c r="C845" s="18" t="s">
        <v>121</v>
      </c>
      <c r="D845" s="18" t="s">
        <v>722</v>
      </c>
      <c r="E845" s="19"/>
      <c r="F845" s="20">
        <f>F846</f>
        <v>0</v>
      </c>
      <c r="G845" s="20">
        <f t="shared" ref="G845:W845" si="577">G846</f>
        <v>0</v>
      </c>
      <c r="H845" s="20">
        <f t="shared" si="577"/>
        <v>0</v>
      </c>
      <c r="I845" s="20">
        <f t="shared" si="577"/>
        <v>0</v>
      </c>
      <c r="J845" s="20">
        <f t="shared" si="577"/>
        <v>0</v>
      </c>
      <c r="K845" s="20">
        <f t="shared" si="577"/>
        <v>0</v>
      </c>
      <c r="L845" s="20">
        <f t="shared" si="577"/>
        <v>0</v>
      </c>
      <c r="M845" s="20">
        <f t="shared" si="577"/>
        <v>0</v>
      </c>
      <c r="N845" s="20">
        <f t="shared" si="577"/>
        <v>0</v>
      </c>
      <c r="O845" s="20">
        <f t="shared" si="577"/>
        <v>0</v>
      </c>
      <c r="P845" s="20">
        <f t="shared" si="577"/>
        <v>0</v>
      </c>
      <c r="Q845" s="20">
        <f t="shared" si="577"/>
        <v>0</v>
      </c>
      <c r="R845" s="20">
        <f t="shared" si="577"/>
        <v>0</v>
      </c>
      <c r="S845" s="20">
        <f t="shared" si="577"/>
        <v>0</v>
      </c>
      <c r="T845" s="20">
        <f t="shared" si="577"/>
        <v>0</v>
      </c>
      <c r="U845" s="20">
        <f t="shared" si="577"/>
        <v>0</v>
      </c>
      <c r="V845" s="20">
        <f t="shared" si="577"/>
        <v>0</v>
      </c>
      <c r="W845" s="20">
        <f t="shared" si="577"/>
        <v>0</v>
      </c>
      <c r="X845" s="15"/>
    </row>
    <row r="846" spans="1:24" ht="24" hidden="1">
      <c r="A846" s="21" t="s">
        <v>138</v>
      </c>
      <c r="B846" s="18" t="s">
        <v>121</v>
      </c>
      <c r="C846" s="18" t="s">
        <v>121</v>
      </c>
      <c r="D846" s="18" t="s">
        <v>722</v>
      </c>
      <c r="E846" s="19">
        <v>600</v>
      </c>
      <c r="F846" s="20">
        <f>'[1]4.ведомства'!G712</f>
        <v>0</v>
      </c>
      <c r="G846" s="20">
        <f>'[1]4.ведомства'!H712</f>
        <v>0</v>
      </c>
      <c r="H846" s="20">
        <f>'[1]4.ведомства'!I712</f>
        <v>0</v>
      </c>
      <c r="I846" s="20">
        <f>'[1]4.ведомства'!J712</f>
        <v>0</v>
      </c>
      <c r="J846" s="20">
        <f>'[1]4.ведомства'!K712</f>
        <v>0</v>
      </c>
      <c r="K846" s="20">
        <f>'[1]4.ведомства'!L712</f>
        <v>0</v>
      </c>
      <c r="L846" s="20">
        <f>'[1]4.ведомства'!M712</f>
        <v>0</v>
      </c>
      <c r="M846" s="20">
        <f>'[1]4.ведомства'!N712</f>
        <v>0</v>
      </c>
      <c r="N846" s="20">
        <f>'[1]4.ведомства'!O712</f>
        <v>0</v>
      </c>
      <c r="O846" s="20">
        <f>'[1]4.ведомства'!P712</f>
        <v>0</v>
      </c>
      <c r="P846" s="20">
        <f>'[1]4.ведомства'!Q712</f>
        <v>0</v>
      </c>
      <c r="Q846" s="20">
        <f>'[1]4.ведомства'!R712</f>
        <v>0</v>
      </c>
      <c r="R846" s="20">
        <f>'[1]4.ведомства'!S712</f>
        <v>0</v>
      </c>
      <c r="S846" s="20">
        <f>'[1]4.ведомства'!T712</f>
        <v>0</v>
      </c>
      <c r="T846" s="20">
        <f>'[1]4.ведомства'!U712</f>
        <v>0</v>
      </c>
      <c r="U846" s="20">
        <f>'[1]4.ведомства'!V712</f>
        <v>0</v>
      </c>
      <c r="V846" s="20">
        <f>'[1]4.ведомства'!W712</f>
        <v>0</v>
      </c>
      <c r="W846" s="20">
        <f>'[1]4.ведомства'!X712</f>
        <v>0</v>
      </c>
      <c r="X846" s="15"/>
    </row>
    <row r="847" spans="1:24" ht="24" hidden="1">
      <c r="A847" s="21" t="s">
        <v>723</v>
      </c>
      <c r="B847" s="18" t="s">
        <v>121</v>
      </c>
      <c r="C847" s="18" t="s">
        <v>121</v>
      </c>
      <c r="D847" s="45" t="s">
        <v>724</v>
      </c>
      <c r="E847" s="19"/>
      <c r="F847" s="20">
        <f>F849+F848</f>
        <v>0</v>
      </c>
      <c r="G847" s="20">
        <f t="shared" ref="G847:W847" si="578">G849+G848</f>
        <v>0</v>
      </c>
      <c r="H847" s="20">
        <f t="shared" si="578"/>
        <v>0</v>
      </c>
      <c r="I847" s="20">
        <f t="shared" si="578"/>
        <v>0</v>
      </c>
      <c r="J847" s="20">
        <f t="shared" si="578"/>
        <v>0</v>
      </c>
      <c r="K847" s="20">
        <f t="shared" si="578"/>
        <v>0</v>
      </c>
      <c r="L847" s="20">
        <f t="shared" si="578"/>
        <v>0</v>
      </c>
      <c r="M847" s="20">
        <f t="shared" si="578"/>
        <v>0</v>
      </c>
      <c r="N847" s="20">
        <f t="shared" si="578"/>
        <v>0</v>
      </c>
      <c r="O847" s="20">
        <f t="shared" si="578"/>
        <v>0</v>
      </c>
      <c r="P847" s="20">
        <f t="shared" si="578"/>
        <v>0</v>
      </c>
      <c r="Q847" s="20">
        <f t="shared" si="578"/>
        <v>0</v>
      </c>
      <c r="R847" s="20">
        <f t="shared" si="578"/>
        <v>0</v>
      </c>
      <c r="S847" s="20">
        <f t="shared" si="578"/>
        <v>0</v>
      </c>
      <c r="T847" s="20">
        <f t="shared" si="578"/>
        <v>0</v>
      </c>
      <c r="U847" s="20">
        <f t="shared" si="578"/>
        <v>0</v>
      </c>
      <c r="V847" s="20">
        <f t="shared" si="578"/>
        <v>0</v>
      </c>
      <c r="W847" s="20">
        <f t="shared" si="578"/>
        <v>0</v>
      </c>
      <c r="X847" s="15"/>
    </row>
    <row r="848" spans="1:24" ht="24" hidden="1">
      <c r="A848" s="21" t="s">
        <v>29</v>
      </c>
      <c r="B848" s="18" t="s">
        <v>121</v>
      </c>
      <c r="C848" s="18" t="s">
        <v>121</v>
      </c>
      <c r="D848" s="45" t="s">
        <v>724</v>
      </c>
      <c r="E848" s="19">
        <v>200</v>
      </c>
      <c r="F848" s="20">
        <f>'[1]4.ведомства'!G714</f>
        <v>0</v>
      </c>
      <c r="G848" s="20">
        <f>'[1]4.ведомства'!H714</f>
        <v>0</v>
      </c>
      <c r="H848" s="20">
        <f>'[1]4.ведомства'!I714</f>
        <v>0</v>
      </c>
      <c r="I848" s="20">
        <f>'[1]4.ведомства'!J714</f>
        <v>0</v>
      </c>
      <c r="J848" s="20">
        <f>'[1]4.ведомства'!K714</f>
        <v>0</v>
      </c>
      <c r="K848" s="20">
        <f>'[1]4.ведомства'!L714</f>
        <v>0</v>
      </c>
      <c r="L848" s="20">
        <f>'[1]4.ведомства'!M714</f>
        <v>0</v>
      </c>
      <c r="M848" s="20">
        <f>'[1]4.ведомства'!N714</f>
        <v>0</v>
      </c>
      <c r="N848" s="20">
        <f>'[1]4.ведомства'!O714</f>
        <v>0</v>
      </c>
      <c r="O848" s="20">
        <f>'[1]4.ведомства'!P714</f>
        <v>0</v>
      </c>
      <c r="P848" s="20">
        <f>'[1]4.ведомства'!Q714</f>
        <v>0</v>
      </c>
      <c r="Q848" s="20">
        <f>'[1]4.ведомства'!R714</f>
        <v>0</v>
      </c>
      <c r="R848" s="20">
        <f>'[1]4.ведомства'!S714</f>
        <v>0</v>
      </c>
      <c r="S848" s="20">
        <f>'[1]4.ведомства'!T714</f>
        <v>0</v>
      </c>
      <c r="T848" s="20">
        <f>'[1]4.ведомства'!U714</f>
        <v>0</v>
      </c>
      <c r="U848" s="20">
        <f>'[1]4.ведомства'!V714</f>
        <v>0</v>
      </c>
      <c r="V848" s="20">
        <f>'[1]4.ведомства'!W714</f>
        <v>0</v>
      </c>
      <c r="W848" s="20">
        <f>'[1]4.ведомства'!X714</f>
        <v>0</v>
      </c>
      <c r="X848" s="15"/>
    </row>
    <row r="849" spans="1:24" ht="24" hidden="1">
      <c r="A849" s="21" t="s">
        <v>138</v>
      </c>
      <c r="B849" s="18" t="s">
        <v>121</v>
      </c>
      <c r="C849" s="18" t="s">
        <v>121</v>
      </c>
      <c r="D849" s="45" t="s">
        <v>724</v>
      </c>
      <c r="E849" s="19">
        <v>600</v>
      </c>
      <c r="F849" s="20">
        <f>'[1]4.ведомства'!G715</f>
        <v>0</v>
      </c>
      <c r="G849" s="20">
        <f>'[1]4.ведомства'!H715</f>
        <v>0</v>
      </c>
      <c r="H849" s="20">
        <f>'[1]4.ведомства'!I715</f>
        <v>0</v>
      </c>
      <c r="I849" s="20">
        <f>'[1]4.ведомства'!J715</f>
        <v>0</v>
      </c>
      <c r="J849" s="20">
        <f>'[1]4.ведомства'!K715</f>
        <v>0</v>
      </c>
      <c r="K849" s="20">
        <f>'[1]4.ведомства'!L715</f>
        <v>0</v>
      </c>
      <c r="L849" s="20">
        <f>'[1]4.ведомства'!M715</f>
        <v>0</v>
      </c>
      <c r="M849" s="20">
        <f>'[1]4.ведомства'!N715</f>
        <v>0</v>
      </c>
      <c r="N849" s="20">
        <f>'[1]4.ведомства'!O715</f>
        <v>0</v>
      </c>
      <c r="O849" s="20">
        <f>'[1]4.ведомства'!P715</f>
        <v>0</v>
      </c>
      <c r="P849" s="20">
        <f>'[1]4.ведомства'!Q715</f>
        <v>0</v>
      </c>
      <c r="Q849" s="20">
        <f>'[1]4.ведомства'!R715</f>
        <v>0</v>
      </c>
      <c r="R849" s="20">
        <f>'[1]4.ведомства'!S715</f>
        <v>0</v>
      </c>
      <c r="S849" s="20">
        <f>'[1]4.ведомства'!T715</f>
        <v>0</v>
      </c>
      <c r="T849" s="20">
        <f>'[1]4.ведомства'!U715</f>
        <v>0</v>
      </c>
      <c r="U849" s="20">
        <f>'[1]4.ведомства'!V715</f>
        <v>0</v>
      </c>
      <c r="V849" s="20">
        <f>'[1]4.ведомства'!W715</f>
        <v>0</v>
      </c>
      <c r="W849" s="20">
        <f>'[1]4.ведомства'!X715</f>
        <v>0</v>
      </c>
      <c r="X849" s="15"/>
    </row>
    <row r="850" spans="1:24" ht="60" hidden="1">
      <c r="A850" s="21" t="s">
        <v>725</v>
      </c>
      <c r="B850" s="18" t="s">
        <v>121</v>
      </c>
      <c r="C850" s="18" t="s">
        <v>121</v>
      </c>
      <c r="D850" s="18" t="s">
        <v>726</v>
      </c>
      <c r="E850" s="19"/>
      <c r="F850" s="20">
        <f>F851</f>
        <v>0</v>
      </c>
      <c r="G850" s="20">
        <f t="shared" ref="G850:W850" si="579">G851</f>
        <v>0</v>
      </c>
      <c r="H850" s="20">
        <f t="shared" si="579"/>
        <v>0</v>
      </c>
      <c r="I850" s="20">
        <f t="shared" si="579"/>
        <v>0</v>
      </c>
      <c r="J850" s="20">
        <f t="shared" si="579"/>
        <v>0</v>
      </c>
      <c r="K850" s="20">
        <f t="shared" si="579"/>
        <v>0</v>
      </c>
      <c r="L850" s="20">
        <f t="shared" si="579"/>
        <v>0</v>
      </c>
      <c r="M850" s="20">
        <f t="shared" si="579"/>
        <v>0</v>
      </c>
      <c r="N850" s="20">
        <f t="shared" si="579"/>
        <v>0</v>
      </c>
      <c r="O850" s="20">
        <f t="shared" si="579"/>
        <v>0</v>
      </c>
      <c r="P850" s="20">
        <f t="shared" si="579"/>
        <v>0</v>
      </c>
      <c r="Q850" s="20">
        <f t="shared" si="579"/>
        <v>0</v>
      </c>
      <c r="R850" s="20">
        <f t="shared" si="579"/>
        <v>0</v>
      </c>
      <c r="S850" s="20">
        <f t="shared" si="579"/>
        <v>0</v>
      </c>
      <c r="T850" s="20">
        <f t="shared" si="579"/>
        <v>0</v>
      </c>
      <c r="U850" s="20">
        <f t="shared" si="579"/>
        <v>0</v>
      </c>
      <c r="V850" s="20">
        <f t="shared" si="579"/>
        <v>0</v>
      </c>
      <c r="W850" s="20">
        <f t="shared" si="579"/>
        <v>0</v>
      </c>
      <c r="X850" s="15"/>
    </row>
    <row r="851" spans="1:24" ht="24" hidden="1">
      <c r="A851" s="21" t="s">
        <v>138</v>
      </c>
      <c r="B851" s="18" t="s">
        <v>121</v>
      </c>
      <c r="C851" s="18" t="s">
        <v>121</v>
      </c>
      <c r="D851" s="18" t="s">
        <v>726</v>
      </c>
      <c r="E851" s="19">
        <v>600</v>
      </c>
      <c r="F851" s="20">
        <f>'[1]4.ведомства'!G717</f>
        <v>0</v>
      </c>
      <c r="G851" s="20">
        <f>'[1]4.ведомства'!H717</f>
        <v>0</v>
      </c>
      <c r="H851" s="20">
        <f>'[1]4.ведомства'!I717</f>
        <v>0</v>
      </c>
      <c r="I851" s="20">
        <f>'[1]4.ведомства'!J717</f>
        <v>0</v>
      </c>
      <c r="J851" s="20">
        <f>'[1]4.ведомства'!K717</f>
        <v>0</v>
      </c>
      <c r="K851" s="20">
        <f>'[1]4.ведомства'!L717</f>
        <v>0</v>
      </c>
      <c r="L851" s="20">
        <f>'[1]4.ведомства'!M717</f>
        <v>0</v>
      </c>
      <c r="M851" s="20">
        <f>'[1]4.ведомства'!N717</f>
        <v>0</v>
      </c>
      <c r="N851" s="20">
        <f>'[1]4.ведомства'!O717</f>
        <v>0</v>
      </c>
      <c r="O851" s="20">
        <f>'[1]4.ведомства'!P717</f>
        <v>0</v>
      </c>
      <c r="P851" s="20">
        <f>'[1]4.ведомства'!Q717</f>
        <v>0</v>
      </c>
      <c r="Q851" s="20">
        <f>'[1]4.ведомства'!R717</f>
        <v>0</v>
      </c>
      <c r="R851" s="20">
        <f>'[1]4.ведомства'!S717</f>
        <v>0</v>
      </c>
      <c r="S851" s="20">
        <f>'[1]4.ведомства'!T717</f>
        <v>0</v>
      </c>
      <c r="T851" s="20">
        <f>'[1]4.ведомства'!U717</f>
        <v>0</v>
      </c>
      <c r="U851" s="20">
        <f>'[1]4.ведомства'!V717</f>
        <v>0</v>
      </c>
      <c r="V851" s="20">
        <f>'[1]4.ведомства'!W717</f>
        <v>0</v>
      </c>
      <c r="W851" s="20">
        <f>'[1]4.ведомства'!X717</f>
        <v>0</v>
      </c>
      <c r="X851" s="15"/>
    </row>
    <row r="852" spans="1:24" ht="24" hidden="1">
      <c r="A852" s="21" t="s">
        <v>160</v>
      </c>
      <c r="B852" s="18" t="s">
        <v>121</v>
      </c>
      <c r="C852" s="18" t="s">
        <v>121</v>
      </c>
      <c r="D852" s="18" t="s">
        <v>727</v>
      </c>
      <c r="E852" s="19"/>
      <c r="F852" s="20">
        <f t="shared" ref="F852:W852" si="580">F853</f>
        <v>0</v>
      </c>
      <c r="G852" s="20">
        <f t="shared" si="580"/>
        <v>0</v>
      </c>
      <c r="H852" s="20">
        <f t="shared" si="580"/>
        <v>0</v>
      </c>
      <c r="I852" s="20">
        <f t="shared" si="580"/>
        <v>0</v>
      </c>
      <c r="J852" s="20">
        <f t="shared" si="580"/>
        <v>0</v>
      </c>
      <c r="K852" s="20">
        <f t="shared" si="580"/>
        <v>0</v>
      </c>
      <c r="L852" s="20">
        <f t="shared" si="580"/>
        <v>0</v>
      </c>
      <c r="M852" s="20">
        <f t="shared" si="580"/>
        <v>0</v>
      </c>
      <c r="N852" s="20">
        <f t="shared" si="580"/>
        <v>0</v>
      </c>
      <c r="O852" s="20">
        <f t="shared" si="580"/>
        <v>0</v>
      </c>
      <c r="P852" s="20">
        <f t="shared" si="580"/>
        <v>0</v>
      </c>
      <c r="Q852" s="20">
        <f t="shared" si="580"/>
        <v>0</v>
      </c>
      <c r="R852" s="20">
        <f t="shared" si="580"/>
        <v>0</v>
      </c>
      <c r="S852" s="20">
        <f t="shared" si="580"/>
        <v>0</v>
      </c>
      <c r="T852" s="20">
        <f t="shared" si="580"/>
        <v>0</v>
      </c>
      <c r="U852" s="20">
        <f t="shared" si="580"/>
        <v>0</v>
      </c>
      <c r="V852" s="20">
        <f t="shared" si="580"/>
        <v>0</v>
      </c>
      <c r="W852" s="20">
        <f t="shared" si="580"/>
        <v>0</v>
      </c>
      <c r="X852" s="15"/>
    </row>
    <row r="853" spans="1:24" ht="24" hidden="1">
      <c r="A853" s="21" t="s">
        <v>138</v>
      </c>
      <c r="B853" s="18" t="s">
        <v>121</v>
      </c>
      <c r="C853" s="18" t="s">
        <v>121</v>
      </c>
      <c r="D853" s="18" t="s">
        <v>727</v>
      </c>
      <c r="E853" s="19">
        <v>600</v>
      </c>
      <c r="F853" s="20">
        <f>'[1]4.ведомства'!G719</f>
        <v>0</v>
      </c>
      <c r="G853" s="20">
        <f>'[1]4.ведомства'!H719</f>
        <v>0</v>
      </c>
      <c r="H853" s="20">
        <f>'[1]4.ведомства'!I719</f>
        <v>0</v>
      </c>
      <c r="I853" s="20">
        <f>'[1]4.ведомства'!J719</f>
        <v>0</v>
      </c>
      <c r="J853" s="20">
        <f>'[1]4.ведомства'!K719</f>
        <v>0</v>
      </c>
      <c r="K853" s="20">
        <f>'[1]4.ведомства'!L719</f>
        <v>0</v>
      </c>
      <c r="L853" s="20">
        <f>'[1]4.ведомства'!M719</f>
        <v>0</v>
      </c>
      <c r="M853" s="20">
        <f>'[1]4.ведомства'!N719</f>
        <v>0</v>
      </c>
      <c r="N853" s="20">
        <f>'[1]4.ведомства'!O719</f>
        <v>0</v>
      </c>
      <c r="O853" s="20">
        <f>'[1]4.ведомства'!P719</f>
        <v>0</v>
      </c>
      <c r="P853" s="20">
        <f>'[1]4.ведомства'!Q719</f>
        <v>0</v>
      </c>
      <c r="Q853" s="20">
        <f>'[1]4.ведомства'!R719</f>
        <v>0</v>
      </c>
      <c r="R853" s="20">
        <f>'[1]4.ведомства'!S719</f>
        <v>0</v>
      </c>
      <c r="S853" s="20">
        <f>'[1]4.ведомства'!T719</f>
        <v>0</v>
      </c>
      <c r="T853" s="20">
        <f>'[1]4.ведомства'!U719</f>
        <v>0</v>
      </c>
      <c r="U853" s="20">
        <f>'[1]4.ведомства'!V719</f>
        <v>0</v>
      </c>
      <c r="V853" s="20">
        <f>'[1]4.ведомства'!W719</f>
        <v>0</v>
      </c>
      <c r="W853" s="20">
        <f>'[1]4.ведомства'!X719</f>
        <v>0</v>
      </c>
      <c r="X853" s="15"/>
    </row>
    <row r="854" spans="1:24" ht="24" hidden="1">
      <c r="A854" s="21" t="s">
        <v>162</v>
      </c>
      <c r="B854" s="18" t="s">
        <v>121</v>
      </c>
      <c r="C854" s="18" t="s">
        <v>121</v>
      </c>
      <c r="D854" s="18" t="s">
        <v>728</v>
      </c>
      <c r="E854" s="19"/>
      <c r="F854" s="20">
        <f t="shared" ref="F854:W854" si="581">F855</f>
        <v>0</v>
      </c>
      <c r="G854" s="20">
        <f t="shared" si="581"/>
        <v>0</v>
      </c>
      <c r="H854" s="20">
        <f t="shared" si="581"/>
        <v>0</v>
      </c>
      <c r="I854" s="20">
        <f t="shared" si="581"/>
        <v>0</v>
      </c>
      <c r="J854" s="20">
        <f t="shared" si="581"/>
        <v>0</v>
      </c>
      <c r="K854" s="20">
        <f t="shared" si="581"/>
        <v>0</v>
      </c>
      <c r="L854" s="20">
        <f t="shared" si="581"/>
        <v>0</v>
      </c>
      <c r="M854" s="20">
        <f t="shared" si="581"/>
        <v>0</v>
      </c>
      <c r="N854" s="20">
        <f t="shared" si="581"/>
        <v>0</v>
      </c>
      <c r="O854" s="20">
        <f t="shared" si="581"/>
        <v>0</v>
      </c>
      <c r="P854" s="20">
        <f t="shared" si="581"/>
        <v>0</v>
      </c>
      <c r="Q854" s="20">
        <f t="shared" si="581"/>
        <v>0</v>
      </c>
      <c r="R854" s="20">
        <f t="shared" si="581"/>
        <v>0</v>
      </c>
      <c r="S854" s="20">
        <f t="shared" si="581"/>
        <v>0</v>
      </c>
      <c r="T854" s="20">
        <f t="shared" si="581"/>
        <v>0</v>
      </c>
      <c r="U854" s="20">
        <f t="shared" si="581"/>
        <v>0</v>
      </c>
      <c r="V854" s="20">
        <f t="shared" si="581"/>
        <v>0</v>
      </c>
      <c r="W854" s="20">
        <f t="shared" si="581"/>
        <v>0</v>
      </c>
      <c r="X854" s="15"/>
    </row>
    <row r="855" spans="1:24" ht="24" hidden="1">
      <c r="A855" s="21" t="s">
        <v>138</v>
      </c>
      <c r="B855" s="18" t="s">
        <v>121</v>
      </c>
      <c r="C855" s="18" t="s">
        <v>121</v>
      </c>
      <c r="D855" s="18" t="s">
        <v>728</v>
      </c>
      <c r="E855" s="19">
        <v>600</v>
      </c>
      <c r="F855" s="20">
        <f>'[1]4.ведомства'!G721</f>
        <v>0</v>
      </c>
      <c r="G855" s="20">
        <f>'[1]4.ведомства'!H721</f>
        <v>0</v>
      </c>
      <c r="H855" s="20">
        <f>'[1]4.ведомства'!I721</f>
        <v>0</v>
      </c>
      <c r="I855" s="20">
        <f>'[1]4.ведомства'!J721</f>
        <v>0</v>
      </c>
      <c r="J855" s="20">
        <f>'[1]4.ведомства'!K721</f>
        <v>0</v>
      </c>
      <c r="K855" s="20">
        <f>'[1]4.ведомства'!L721</f>
        <v>0</v>
      </c>
      <c r="L855" s="20">
        <f>'[1]4.ведомства'!M721</f>
        <v>0</v>
      </c>
      <c r="M855" s="20">
        <f>'[1]4.ведомства'!N721</f>
        <v>0</v>
      </c>
      <c r="N855" s="20">
        <f>'[1]4.ведомства'!O721</f>
        <v>0</v>
      </c>
      <c r="O855" s="20">
        <f>'[1]4.ведомства'!P721</f>
        <v>0</v>
      </c>
      <c r="P855" s="20">
        <f>'[1]4.ведомства'!Q721</f>
        <v>0</v>
      </c>
      <c r="Q855" s="20">
        <f>'[1]4.ведомства'!R721</f>
        <v>0</v>
      </c>
      <c r="R855" s="20">
        <f>'[1]4.ведомства'!S721</f>
        <v>0</v>
      </c>
      <c r="S855" s="20">
        <f>'[1]4.ведомства'!T721</f>
        <v>0</v>
      </c>
      <c r="T855" s="20">
        <f>'[1]4.ведомства'!U721</f>
        <v>0</v>
      </c>
      <c r="U855" s="20">
        <f>'[1]4.ведомства'!V721</f>
        <v>0</v>
      </c>
      <c r="V855" s="20">
        <f>'[1]4.ведомства'!W721</f>
        <v>0</v>
      </c>
      <c r="W855" s="20">
        <f>'[1]4.ведомства'!X721</f>
        <v>0</v>
      </c>
      <c r="X855" s="15"/>
    </row>
    <row r="856" spans="1:24" hidden="1">
      <c r="A856" s="21" t="s">
        <v>729</v>
      </c>
      <c r="B856" s="18" t="s">
        <v>121</v>
      </c>
      <c r="C856" s="18" t="s">
        <v>121</v>
      </c>
      <c r="D856" s="18" t="s">
        <v>730</v>
      </c>
      <c r="E856" s="19"/>
      <c r="F856" s="20">
        <f>F857</f>
        <v>0</v>
      </c>
      <c r="G856" s="20">
        <f t="shared" ref="G856:W856" si="582">G857</f>
        <v>0</v>
      </c>
      <c r="H856" s="20">
        <f t="shared" si="582"/>
        <v>0</v>
      </c>
      <c r="I856" s="20">
        <f t="shared" si="582"/>
        <v>0</v>
      </c>
      <c r="J856" s="20">
        <f t="shared" si="582"/>
        <v>0</v>
      </c>
      <c r="K856" s="20">
        <f t="shared" si="582"/>
        <v>0</v>
      </c>
      <c r="L856" s="20">
        <f t="shared" si="582"/>
        <v>0</v>
      </c>
      <c r="M856" s="20">
        <f t="shared" si="582"/>
        <v>0</v>
      </c>
      <c r="N856" s="20">
        <f t="shared" si="582"/>
        <v>0</v>
      </c>
      <c r="O856" s="20">
        <f t="shared" si="582"/>
        <v>0</v>
      </c>
      <c r="P856" s="20">
        <f t="shared" si="582"/>
        <v>0</v>
      </c>
      <c r="Q856" s="20">
        <f t="shared" si="582"/>
        <v>0</v>
      </c>
      <c r="R856" s="20">
        <f t="shared" si="582"/>
        <v>0</v>
      </c>
      <c r="S856" s="20">
        <f t="shared" si="582"/>
        <v>0</v>
      </c>
      <c r="T856" s="20">
        <f t="shared" si="582"/>
        <v>0</v>
      </c>
      <c r="U856" s="20">
        <f t="shared" si="582"/>
        <v>0</v>
      </c>
      <c r="V856" s="20">
        <f t="shared" si="582"/>
        <v>0</v>
      </c>
      <c r="W856" s="20">
        <f t="shared" si="582"/>
        <v>0</v>
      </c>
      <c r="X856" s="15"/>
    </row>
    <row r="857" spans="1:24" ht="24" hidden="1">
      <c r="A857" s="21" t="s">
        <v>29</v>
      </c>
      <c r="B857" s="18" t="s">
        <v>121</v>
      </c>
      <c r="C857" s="18" t="s">
        <v>121</v>
      </c>
      <c r="D857" s="18" t="s">
        <v>730</v>
      </c>
      <c r="E857" s="19">
        <v>200</v>
      </c>
      <c r="F857" s="20">
        <f>'[1]4.ведомства'!G723</f>
        <v>0</v>
      </c>
      <c r="G857" s="20">
        <f>'[1]4.ведомства'!H723</f>
        <v>0</v>
      </c>
      <c r="H857" s="20">
        <f>'[1]4.ведомства'!I723</f>
        <v>0</v>
      </c>
      <c r="I857" s="20">
        <f>'[1]4.ведомства'!J723</f>
        <v>0</v>
      </c>
      <c r="J857" s="20">
        <f>'[1]4.ведомства'!K723</f>
        <v>0</v>
      </c>
      <c r="K857" s="20">
        <f>'[1]4.ведомства'!L723</f>
        <v>0</v>
      </c>
      <c r="L857" s="20">
        <f>'[1]4.ведомства'!M723</f>
        <v>0</v>
      </c>
      <c r="M857" s="20">
        <f>'[1]4.ведомства'!N723</f>
        <v>0</v>
      </c>
      <c r="N857" s="20">
        <f>'[1]4.ведомства'!O723</f>
        <v>0</v>
      </c>
      <c r="O857" s="20">
        <f>'[1]4.ведомства'!P723</f>
        <v>0</v>
      </c>
      <c r="P857" s="20">
        <f>'[1]4.ведомства'!Q723</f>
        <v>0</v>
      </c>
      <c r="Q857" s="20">
        <f>'[1]4.ведомства'!R723</f>
        <v>0</v>
      </c>
      <c r="R857" s="20">
        <f>'[1]4.ведомства'!S723</f>
        <v>0</v>
      </c>
      <c r="S857" s="20">
        <f>'[1]4.ведомства'!T723</f>
        <v>0</v>
      </c>
      <c r="T857" s="20">
        <f>'[1]4.ведомства'!U723</f>
        <v>0</v>
      </c>
      <c r="U857" s="20">
        <f>'[1]4.ведомства'!V723</f>
        <v>0</v>
      </c>
      <c r="V857" s="20">
        <f>'[1]4.ведомства'!W723</f>
        <v>0</v>
      </c>
      <c r="W857" s="20">
        <f>'[1]4.ведомства'!X723</f>
        <v>0</v>
      </c>
      <c r="X857" s="15"/>
    </row>
    <row r="858" spans="1:24" ht="24">
      <c r="A858" s="21" t="s">
        <v>731</v>
      </c>
      <c r="B858" s="18" t="s">
        <v>121</v>
      </c>
      <c r="C858" s="18" t="s">
        <v>121</v>
      </c>
      <c r="D858" s="18" t="s">
        <v>732</v>
      </c>
      <c r="E858" s="19"/>
      <c r="F858" s="20">
        <f>F859</f>
        <v>150000</v>
      </c>
      <c r="G858" s="20">
        <f t="shared" ref="G858:K859" si="583">G859</f>
        <v>0</v>
      </c>
      <c r="H858" s="20">
        <f t="shared" si="583"/>
        <v>0</v>
      </c>
      <c r="I858" s="20">
        <f t="shared" si="583"/>
        <v>0</v>
      </c>
      <c r="J858" s="20">
        <f t="shared" si="583"/>
        <v>150000</v>
      </c>
      <c r="K858" s="20">
        <f t="shared" si="583"/>
        <v>0</v>
      </c>
      <c r="L858" s="20">
        <f>L859</f>
        <v>150000</v>
      </c>
      <c r="M858" s="20">
        <f t="shared" ref="M858:Q859" si="584">M859</f>
        <v>0</v>
      </c>
      <c r="N858" s="20">
        <f t="shared" si="584"/>
        <v>0</v>
      </c>
      <c r="O858" s="20">
        <f t="shared" si="584"/>
        <v>0</v>
      </c>
      <c r="P858" s="20">
        <f t="shared" si="584"/>
        <v>150000</v>
      </c>
      <c r="Q858" s="20">
        <f t="shared" si="584"/>
        <v>0</v>
      </c>
      <c r="R858" s="20">
        <f>R859</f>
        <v>150000</v>
      </c>
      <c r="S858" s="20">
        <f t="shared" ref="S858:W859" si="585">S859</f>
        <v>0</v>
      </c>
      <c r="T858" s="20">
        <f t="shared" si="585"/>
        <v>0</v>
      </c>
      <c r="U858" s="20">
        <f t="shared" si="585"/>
        <v>0</v>
      </c>
      <c r="V858" s="20">
        <f t="shared" si="585"/>
        <v>150000</v>
      </c>
      <c r="W858" s="20">
        <f t="shared" si="585"/>
        <v>0</v>
      </c>
      <c r="X858" s="15"/>
    </row>
    <row r="859" spans="1:24" ht="36">
      <c r="A859" s="21" t="s">
        <v>733</v>
      </c>
      <c r="B859" s="18" t="s">
        <v>121</v>
      </c>
      <c r="C859" s="18" t="s">
        <v>121</v>
      </c>
      <c r="D859" s="18" t="s">
        <v>734</v>
      </c>
      <c r="E859" s="19"/>
      <c r="F859" s="20">
        <f>F860</f>
        <v>150000</v>
      </c>
      <c r="G859" s="20">
        <f t="shared" si="583"/>
        <v>0</v>
      </c>
      <c r="H859" s="20">
        <f t="shared" si="583"/>
        <v>0</v>
      </c>
      <c r="I859" s="20">
        <f t="shared" si="583"/>
        <v>0</v>
      </c>
      <c r="J859" s="20">
        <f t="shared" si="583"/>
        <v>150000</v>
      </c>
      <c r="K859" s="20">
        <f t="shared" si="583"/>
        <v>0</v>
      </c>
      <c r="L859" s="20">
        <f>L860</f>
        <v>150000</v>
      </c>
      <c r="M859" s="20">
        <f t="shared" si="584"/>
        <v>0</v>
      </c>
      <c r="N859" s="20">
        <f t="shared" si="584"/>
        <v>0</v>
      </c>
      <c r="O859" s="20">
        <f t="shared" si="584"/>
        <v>0</v>
      </c>
      <c r="P859" s="20">
        <f t="shared" si="584"/>
        <v>150000</v>
      </c>
      <c r="Q859" s="20">
        <f t="shared" si="584"/>
        <v>0</v>
      </c>
      <c r="R859" s="20">
        <f>R860</f>
        <v>150000</v>
      </c>
      <c r="S859" s="20">
        <f t="shared" si="585"/>
        <v>0</v>
      </c>
      <c r="T859" s="20">
        <f t="shared" si="585"/>
        <v>0</v>
      </c>
      <c r="U859" s="20">
        <f t="shared" si="585"/>
        <v>0</v>
      </c>
      <c r="V859" s="20">
        <f t="shared" si="585"/>
        <v>150000</v>
      </c>
      <c r="W859" s="20">
        <f t="shared" si="585"/>
        <v>0</v>
      </c>
      <c r="X859" s="15"/>
    </row>
    <row r="860" spans="1:24">
      <c r="A860" s="22" t="s">
        <v>54</v>
      </c>
      <c r="B860" s="18" t="s">
        <v>121</v>
      </c>
      <c r="C860" s="18" t="s">
        <v>121</v>
      </c>
      <c r="D860" s="18" t="s">
        <v>735</v>
      </c>
      <c r="E860" s="19"/>
      <c r="F860" s="20">
        <f t="shared" ref="F860:K860" si="586">SUM(F861:F861)</f>
        <v>150000</v>
      </c>
      <c r="G860" s="20">
        <f t="shared" si="586"/>
        <v>0</v>
      </c>
      <c r="H860" s="20">
        <f t="shared" si="586"/>
        <v>0</v>
      </c>
      <c r="I860" s="20">
        <f t="shared" si="586"/>
        <v>0</v>
      </c>
      <c r="J860" s="20">
        <f t="shared" si="586"/>
        <v>150000</v>
      </c>
      <c r="K860" s="20">
        <f t="shared" si="586"/>
        <v>0</v>
      </c>
      <c r="L860" s="20">
        <f t="shared" ref="L860:W860" si="587">SUM(L861:L861)</f>
        <v>150000</v>
      </c>
      <c r="M860" s="20">
        <f t="shared" si="587"/>
        <v>0</v>
      </c>
      <c r="N860" s="20">
        <f t="shared" si="587"/>
        <v>0</v>
      </c>
      <c r="O860" s="20">
        <f t="shared" si="587"/>
        <v>0</v>
      </c>
      <c r="P860" s="20">
        <f t="shared" si="587"/>
        <v>150000</v>
      </c>
      <c r="Q860" s="20">
        <f t="shared" si="587"/>
        <v>0</v>
      </c>
      <c r="R860" s="20">
        <f t="shared" si="587"/>
        <v>150000</v>
      </c>
      <c r="S860" s="20">
        <f t="shared" si="587"/>
        <v>0</v>
      </c>
      <c r="T860" s="20">
        <f t="shared" si="587"/>
        <v>0</v>
      </c>
      <c r="U860" s="20">
        <f t="shared" si="587"/>
        <v>0</v>
      </c>
      <c r="V860" s="20">
        <f t="shared" si="587"/>
        <v>150000</v>
      </c>
      <c r="W860" s="20">
        <f t="shared" si="587"/>
        <v>0</v>
      </c>
      <c r="X860" s="15"/>
    </row>
    <row r="861" spans="1:24" ht="24">
      <c r="A861" s="21" t="s">
        <v>29</v>
      </c>
      <c r="B861" s="18" t="s">
        <v>121</v>
      </c>
      <c r="C861" s="18" t="s">
        <v>121</v>
      </c>
      <c r="D861" s="18" t="s">
        <v>735</v>
      </c>
      <c r="E861" s="19">
        <v>200</v>
      </c>
      <c r="F861" s="20">
        <f>'[1]4.ведомства'!G727</f>
        <v>150000</v>
      </c>
      <c r="G861" s="20">
        <f>'[1]4.ведомства'!H727</f>
        <v>0</v>
      </c>
      <c r="H861" s="20">
        <f>'[1]4.ведомства'!I727</f>
        <v>0</v>
      </c>
      <c r="I861" s="20">
        <f>'[1]4.ведомства'!J727</f>
        <v>0</v>
      </c>
      <c r="J861" s="20">
        <f>'[1]4.ведомства'!K727</f>
        <v>150000</v>
      </c>
      <c r="K861" s="20">
        <f>'[1]4.ведомства'!L727</f>
        <v>0</v>
      </c>
      <c r="L861" s="20">
        <f>'[1]4.ведомства'!M727</f>
        <v>150000</v>
      </c>
      <c r="M861" s="20">
        <f>'[1]4.ведомства'!N727</f>
        <v>0</v>
      </c>
      <c r="N861" s="20">
        <f>'[1]4.ведомства'!O727</f>
        <v>0</v>
      </c>
      <c r="O861" s="20">
        <f>'[1]4.ведомства'!P727</f>
        <v>0</v>
      </c>
      <c r="P861" s="20">
        <f>'[1]4.ведомства'!Q727</f>
        <v>150000</v>
      </c>
      <c r="Q861" s="20">
        <f>'[1]4.ведомства'!R727</f>
        <v>0</v>
      </c>
      <c r="R861" s="20">
        <f>'[1]4.ведомства'!S727</f>
        <v>150000</v>
      </c>
      <c r="S861" s="20">
        <f>'[1]4.ведомства'!T727</f>
        <v>0</v>
      </c>
      <c r="T861" s="20">
        <f>'[1]4.ведомства'!U727</f>
        <v>0</v>
      </c>
      <c r="U861" s="20">
        <f>'[1]4.ведомства'!V727</f>
        <v>0</v>
      </c>
      <c r="V861" s="20">
        <f>'[1]4.ведомства'!W727</f>
        <v>150000</v>
      </c>
      <c r="W861" s="20">
        <f>'[1]4.ведомства'!X727</f>
        <v>0</v>
      </c>
      <c r="X861" s="15"/>
    </row>
    <row r="862" spans="1:24">
      <c r="A862" s="21" t="s">
        <v>736</v>
      </c>
      <c r="B862" s="18" t="s">
        <v>121</v>
      </c>
      <c r="C862" s="18" t="s">
        <v>209</v>
      </c>
      <c r="D862" s="18"/>
      <c r="E862" s="19"/>
      <c r="F862" s="20">
        <f t="shared" ref="F862:W862" si="588">F863+F913</f>
        <v>146421191.91999999</v>
      </c>
      <c r="G862" s="20">
        <f t="shared" si="588"/>
        <v>2744300</v>
      </c>
      <c r="H862" s="20">
        <f t="shared" si="588"/>
        <v>0</v>
      </c>
      <c r="I862" s="20">
        <f t="shared" si="588"/>
        <v>0</v>
      </c>
      <c r="J862" s="20">
        <f t="shared" si="588"/>
        <v>146421191.91999999</v>
      </c>
      <c r="K862" s="20">
        <f t="shared" si="588"/>
        <v>2744300</v>
      </c>
      <c r="L862" s="20">
        <f t="shared" si="588"/>
        <v>146576990.27000001</v>
      </c>
      <c r="M862" s="20">
        <f t="shared" si="588"/>
        <v>2744300</v>
      </c>
      <c r="N862" s="20">
        <f t="shared" si="588"/>
        <v>0</v>
      </c>
      <c r="O862" s="20">
        <f t="shared" si="588"/>
        <v>0</v>
      </c>
      <c r="P862" s="20">
        <f t="shared" si="588"/>
        <v>146576990.27000001</v>
      </c>
      <c r="Q862" s="20">
        <f t="shared" si="588"/>
        <v>2744300</v>
      </c>
      <c r="R862" s="20">
        <f t="shared" si="588"/>
        <v>146576990.27000001</v>
      </c>
      <c r="S862" s="20">
        <f t="shared" si="588"/>
        <v>2744300</v>
      </c>
      <c r="T862" s="20">
        <f t="shared" si="588"/>
        <v>0</v>
      </c>
      <c r="U862" s="20">
        <f t="shared" si="588"/>
        <v>0</v>
      </c>
      <c r="V862" s="20">
        <f t="shared" si="588"/>
        <v>146576990.27000001</v>
      </c>
      <c r="W862" s="20">
        <f t="shared" si="588"/>
        <v>2744300</v>
      </c>
      <c r="X862" s="15"/>
    </row>
    <row r="863" spans="1:24" ht="24">
      <c r="A863" s="21" t="s">
        <v>737</v>
      </c>
      <c r="B863" s="18" t="s">
        <v>121</v>
      </c>
      <c r="C863" s="18" t="s">
        <v>209</v>
      </c>
      <c r="D863" s="18" t="s">
        <v>79</v>
      </c>
      <c r="E863" s="19"/>
      <c r="F863" s="20">
        <f t="shared" ref="F863:W863" si="589">F864+F893+F899</f>
        <v>146421191.91999999</v>
      </c>
      <c r="G863" s="20">
        <f t="shared" si="589"/>
        <v>2744300</v>
      </c>
      <c r="H863" s="20">
        <f t="shared" si="589"/>
        <v>0</v>
      </c>
      <c r="I863" s="20">
        <f t="shared" si="589"/>
        <v>0</v>
      </c>
      <c r="J863" s="20">
        <f t="shared" si="589"/>
        <v>146421191.91999999</v>
      </c>
      <c r="K863" s="20">
        <f t="shared" si="589"/>
        <v>2744300</v>
      </c>
      <c r="L863" s="20">
        <f t="shared" si="589"/>
        <v>146576990.27000001</v>
      </c>
      <c r="M863" s="20">
        <f t="shared" si="589"/>
        <v>2744300</v>
      </c>
      <c r="N863" s="20">
        <f t="shared" si="589"/>
        <v>0</v>
      </c>
      <c r="O863" s="20">
        <f t="shared" si="589"/>
        <v>0</v>
      </c>
      <c r="P863" s="20">
        <f t="shared" si="589"/>
        <v>146576990.27000001</v>
      </c>
      <c r="Q863" s="20">
        <f t="shared" si="589"/>
        <v>2744300</v>
      </c>
      <c r="R863" s="20">
        <f t="shared" si="589"/>
        <v>146576990.27000001</v>
      </c>
      <c r="S863" s="20">
        <f t="shared" si="589"/>
        <v>2744300</v>
      </c>
      <c r="T863" s="20">
        <f t="shared" si="589"/>
        <v>0</v>
      </c>
      <c r="U863" s="20">
        <f t="shared" si="589"/>
        <v>0</v>
      </c>
      <c r="V863" s="20">
        <f t="shared" si="589"/>
        <v>146576990.27000001</v>
      </c>
      <c r="W863" s="20">
        <f t="shared" si="589"/>
        <v>2744300</v>
      </c>
      <c r="X863" s="15"/>
    </row>
    <row r="864" spans="1:24" ht="24">
      <c r="A864" s="21" t="s">
        <v>80</v>
      </c>
      <c r="B864" s="18" t="s">
        <v>121</v>
      </c>
      <c r="C864" s="18" t="s">
        <v>209</v>
      </c>
      <c r="D864" s="18" t="s">
        <v>81</v>
      </c>
      <c r="E864" s="19"/>
      <c r="F864" s="20">
        <f t="shared" ref="F864:W864" si="590">F865+F874+F883+F888</f>
        <v>130564799.98999999</v>
      </c>
      <c r="G864" s="20">
        <f t="shared" si="590"/>
        <v>0</v>
      </c>
      <c r="H864" s="20">
        <f t="shared" si="590"/>
        <v>0</v>
      </c>
      <c r="I864" s="20">
        <f t="shared" si="590"/>
        <v>0</v>
      </c>
      <c r="J864" s="20">
        <f t="shared" si="590"/>
        <v>130564799.98999999</v>
      </c>
      <c r="K864" s="20">
        <f t="shared" si="590"/>
        <v>0</v>
      </c>
      <c r="L864" s="20">
        <f t="shared" si="590"/>
        <v>130702609.48</v>
      </c>
      <c r="M864" s="20">
        <f t="shared" si="590"/>
        <v>0</v>
      </c>
      <c r="N864" s="20">
        <f t="shared" si="590"/>
        <v>0</v>
      </c>
      <c r="O864" s="20">
        <f t="shared" si="590"/>
        <v>0</v>
      </c>
      <c r="P864" s="20">
        <f t="shared" si="590"/>
        <v>130702609.48</v>
      </c>
      <c r="Q864" s="20">
        <f t="shared" si="590"/>
        <v>0</v>
      </c>
      <c r="R864" s="20">
        <f t="shared" si="590"/>
        <v>130702609.48</v>
      </c>
      <c r="S864" s="20">
        <f t="shared" si="590"/>
        <v>0</v>
      </c>
      <c r="T864" s="20">
        <f t="shared" si="590"/>
        <v>0</v>
      </c>
      <c r="U864" s="20">
        <f t="shared" si="590"/>
        <v>0</v>
      </c>
      <c r="V864" s="20">
        <f t="shared" si="590"/>
        <v>130702609.48</v>
      </c>
      <c r="W864" s="20">
        <f t="shared" si="590"/>
        <v>0</v>
      </c>
      <c r="X864" s="15"/>
    </row>
    <row r="865" spans="1:24" ht="36">
      <c r="A865" s="21" t="s">
        <v>598</v>
      </c>
      <c r="B865" s="18" t="s">
        <v>121</v>
      </c>
      <c r="C865" s="18" t="s">
        <v>209</v>
      </c>
      <c r="D865" s="18" t="s">
        <v>599</v>
      </c>
      <c r="E865" s="19"/>
      <c r="F865" s="20">
        <f>F866+F870+F872+F868</f>
        <v>2040000</v>
      </c>
      <c r="G865" s="20">
        <f t="shared" ref="G865:K865" si="591">G866+G870+G872+G868</f>
        <v>0</v>
      </c>
      <c r="H865" s="20">
        <f t="shared" si="591"/>
        <v>0</v>
      </c>
      <c r="I865" s="20">
        <f t="shared" si="591"/>
        <v>0</v>
      </c>
      <c r="J865" s="20">
        <f t="shared" si="591"/>
        <v>2040000</v>
      </c>
      <c r="K865" s="20">
        <f t="shared" si="591"/>
        <v>0</v>
      </c>
      <c r="L865" s="20">
        <f>L866+L870+L872+L868</f>
        <v>2040000</v>
      </c>
      <c r="M865" s="20">
        <f t="shared" ref="M865:Q865" si="592">M866+M870+M872+M868</f>
        <v>0</v>
      </c>
      <c r="N865" s="20">
        <f t="shared" si="592"/>
        <v>0</v>
      </c>
      <c r="O865" s="20">
        <f t="shared" si="592"/>
        <v>0</v>
      </c>
      <c r="P865" s="20">
        <f t="shared" si="592"/>
        <v>2040000</v>
      </c>
      <c r="Q865" s="20">
        <f t="shared" si="592"/>
        <v>0</v>
      </c>
      <c r="R865" s="20">
        <f>R866+R870+R872+R868</f>
        <v>2040000</v>
      </c>
      <c r="S865" s="20">
        <f t="shared" ref="S865:W865" si="593">S866+S870+S872+S868</f>
        <v>0</v>
      </c>
      <c r="T865" s="20">
        <f t="shared" si="593"/>
        <v>0</v>
      </c>
      <c r="U865" s="20">
        <f t="shared" si="593"/>
        <v>0</v>
      </c>
      <c r="V865" s="20">
        <f t="shared" si="593"/>
        <v>2040000</v>
      </c>
      <c r="W865" s="20">
        <f t="shared" si="593"/>
        <v>0</v>
      </c>
      <c r="X865" s="15"/>
    </row>
    <row r="866" spans="1:24" ht="36">
      <c r="A866" s="21" t="s">
        <v>688</v>
      </c>
      <c r="B866" s="18" t="s">
        <v>121</v>
      </c>
      <c r="C866" s="18" t="s">
        <v>209</v>
      </c>
      <c r="D866" s="18" t="s">
        <v>738</v>
      </c>
      <c r="E866" s="19"/>
      <c r="F866" s="20">
        <f t="shared" ref="F866:W866" si="594">F867</f>
        <v>290000</v>
      </c>
      <c r="G866" s="20">
        <f t="shared" si="594"/>
        <v>0</v>
      </c>
      <c r="H866" s="20">
        <f t="shared" si="594"/>
        <v>0</v>
      </c>
      <c r="I866" s="20">
        <f t="shared" si="594"/>
        <v>0</v>
      </c>
      <c r="J866" s="20">
        <f t="shared" si="594"/>
        <v>290000</v>
      </c>
      <c r="K866" s="20">
        <f t="shared" si="594"/>
        <v>0</v>
      </c>
      <c r="L866" s="20">
        <f t="shared" si="594"/>
        <v>290000</v>
      </c>
      <c r="M866" s="20">
        <f t="shared" si="594"/>
        <v>0</v>
      </c>
      <c r="N866" s="20">
        <f t="shared" si="594"/>
        <v>0</v>
      </c>
      <c r="O866" s="20">
        <f t="shared" si="594"/>
        <v>0</v>
      </c>
      <c r="P866" s="20">
        <f t="shared" si="594"/>
        <v>290000</v>
      </c>
      <c r="Q866" s="20">
        <f t="shared" si="594"/>
        <v>0</v>
      </c>
      <c r="R866" s="20">
        <f t="shared" si="594"/>
        <v>290000</v>
      </c>
      <c r="S866" s="20">
        <f t="shared" si="594"/>
        <v>0</v>
      </c>
      <c r="T866" s="20">
        <f t="shared" si="594"/>
        <v>0</v>
      </c>
      <c r="U866" s="20">
        <f t="shared" si="594"/>
        <v>0</v>
      </c>
      <c r="V866" s="20">
        <f t="shared" si="594"/>
        <v>290000</v>
      </c>
      <c r="W866" s="20">
        <f t="shared" si="594"/>
        <v>0</v>
      </c>
      <c r="X866" s="15"/>
    </row>
    <row r="867" spans="1:24" ht="24">
      <c r="A867" s="21" t="s">
        <v>138</v>
      </c>
      <c r="B867" s="18" t="s">
        <v>121</v>
      </c>
      <c r="C867" s="18" t="s">
        <v>209</v>
      </c>
      <c r="D867" s="18" t="s">
        <v>738</v>
      </c>
      <c r="E867" s="18" t="s">
        <v>471</v>
      </c>
      <c r="F867" s="20">
        <f>'[1]4.ведомства'!G499</f>
        <v>290000</v>
      </c>
      <c r="G867" s="20">
        <f>'[1]4.ведомства'!H499</f>
        <v>0</v>
      </c>
      <c r="H867" s="20">
        <f>'[1]4.ведомства'!I499</f>
        <v>0</v>
      </c>
      <c r="I867" s="20">
        <f>'[1]4.ведомства'!J499</f>
        <v>0</v>
      </c>
      <c r="J867" s="20">
        <f>'[1]4.ведомства'!K499</f>
        <v>290000</v>
      </c>
      <c r="K867" s="20">
        <f>'[1]4.ведомства'!L499</f>
        <v>0</v>
      </c>
      <c r="L867" s="20">
        <f>'[1]4.ведомства'!M499</f>
        <v>290000</v>
      </c>
      <c r="M867" s="20">
        <f>'[1]4.ведомства'!N499</f>
        <v>0</v>
      </c>
      <c r="N867" s="20">
        <f>'[1]4.ведомства'!O499</f>
        <v>0</v>
      </c>
      <c r="O867" s="20">
        <f>'[1]4.ведомства'!P499</f>
        <v>0</v>
      </c>
      <c r="P867" s="20">
        <f>'[1]4.ведомства'!Q499</f>
        <v>290000</v>
      </c>
      <c r="Q867" s="20">
        <f>'[1]4.ведомства'!R499</f>
        <v>0</v>
      </c>
      <c r="R867" s="20">
        <f>'[1]4.ведомства'!S499</f>
        <v>290000</v>
      </c>
      <c r="S867" s="20">
        <f>'[1]4.ведомства'!T499</f>
        <v>0</v>
      </c>
      <c r="T867" s="20">
        <f>'[1]4.ведомства'!U499</f>
        <v>0</v>
      </c>
      <c r="U867" s="20">
        <f>'[1]4.ведомства'!V499</f>
        <v>0</v>
      </c>
      <c r="V867" s="20">
        <f>'[1]4.ведомства'!W499</f>
        <v>290000</v>
      </c>
      <c r="W867" s="20">
        <f>'[1]4.ведомства'!X499</f>
        <v>0</v>
      </c>
      <c r="X867" s="15"/>
    </row>
    <row r="868" spans="1:24" ht="24" hidden="1">
      <c r="A868" s="21" t="s">
        <v>739</v>
      </c>
      <c r="B868" s="18" t="s">
        <v>121</v>
      </c>
      <c r="C868" s="18" t="s">
        <v>209</v>
      </c>
      <c r="D868" s="18" t="s">
        <v>740</v>
      </c>
      <c r="E868" s="19"/>
      <c r="F868" s="20">
        <f>F869</f>
        <v>0</v>
      </c>
      <c r="G868" s="20">
        <f t="shared" ref="G868:K868" si="595">G869</f>
        <v>0</v>
      </c>
      <c r="H868" s="20">
        <f t="shared" si="595"/>
        <v>0</v>
      </c>
      <c r="I868" s="20">
        <f t="shared" si="595"/>
        <v>0</v>
      </c>
      <c r="J868" s="20">
        <f t="shared" si="595"/>
        <v>0</v>
      </c>
      <c r="K868" s="20">
        <f t="shared" si="595"/>
        <v>0</v>
      </c>
      <c r="L868" s="20">
        <f>L869</f>
        <v>0</v>
      </c>
      <c r="M868" s="20">
        <f t="shared" ref="M868:Q868" si="596">M869</f>
        <v>0</v>
      </c>
      <c r="N868" s="20">
        <f t="shared" si="596"/>
        <v>0</v>
      </c>
      <c r="O868" s="20">
        <f t="shared" si="596"/>
        <v>0</v>
      </c>
      <c r="P868" s="20">
        <f t="shared" si="596"/>
        <v>0</v>
      </c>
      <c r="Q868" s="20">
        <f t="shared" si="596"/>
        <v>0</v>
      </c>
      <c r="R868" s="20">
        <f>R869</f>
        <v>0</v>
      </c>
      <c r="S868" s="20">
        <f t="shared" ref="S868:W868" si="597">S869</f>
        <v>0</v>
      </c>
      <c r="T868" s="20">
        <f t="shared" si="597"/>
        <v>0</v>
      </c>
      <c r="U868" s="20">
        <f t="shared" si="597"/>
        <v>0</v>
      </c>
      <c r="V868" s="20">
        <f t="shared" si="597"/>
        <v>0</v>
      </c>
      <c r="W868" s="20">
        <f t="shared" si="597"/>
        <v>0</v>
      </c>
      <c r="X868" s="15"/>
    </row>
    <row r="869" spans="1:24" ht="24" hidden="1">
      <c r="A869" s="21" t="s">
        <v>138</v>
      </c>
      <c r="B869" s="18" t="s">
        <v>121</v>
      </c>
      <c r="C869" s="18" t="s">
        <v>209</v>
      </c>
      <c r="D869" s="18" t="s">
        <v>740</v>
      </c>
      <c r="E869" s="18" t="s">
        <v>471</v>
      </c>
      <c r="F869" s="20">
        <f>'[1]4.ведомства'!G501</f>
        <v>0</v>
      </c>
      <c r="G869" s="20">
        <f>'[1]4.ведомства'!H501</f>
        <v>0</v>
      </c>
      <c r="H869" s="20">
        <f>'[1]4.ведомства'!I501</f>
        <v>0</v>
      </c>
      <c r="I869" s="20">
        <f>'[1]4.ведомства'!J501</f>
        <v>0</v>
      </c>
      <c r="J869" s="20">
        <f>'[1]4.ведомства'!K501</f>
        <v>0</v>
      </c>
      <c r="K869" s="20">
        <f>'[1]4.ведомства'!L501</f>
        <v>0</v>
      </c>
      <c r="L869" s="20">
        <f>'[1]4.ведомства'!M501</f>
        <v>0</v>
      </c>
      <c r="M869" s="20">
        <f>'[1]4.ведомства'!N501</f>
        <v>0</v>
      </c>
      <c r="N869" s="20">
        <f>'[1]4.ведомства'!O501</f>
        <v>0</v>
      </c>
      <c r="O869" s="20">
        <f>'[1]4.ведомства'!P501</f>
        <v>0</v>
      </c>
      <c r="P869" s="20">
        <f>'[1]4.ведомства'!Q501</f>
        <v>0</v>
      </c>
      <c r="Q869" s="20">
        <f>'[1]4.ведомства'!R501</f>
        <v>0</v>
      </c>
      <c r="R869" s="20">
        <f>'[1]4.ведомства'!S501</f>
        <v>0</v>
      </c>
      <c r="S869" s="20">
        <f>'[1]4.ведомства'!T501</f>
        <v>0</v>
      </c>
      <c r="T869" s="20">
        <f>'[1]4.ведомства'!U501</f>
        <v>0</v>
      </c>
      <c r="U869" s="20">
        <f>'[1]4.ведомства'!V501</f>
        <v>0</v>
      </c>
      <c r="V869" s="20">
        <f>'[1]4.ведомства'!W501</f>
        <v>0</v>
      </c>
      <c r="W869" s="20">
        <f>'[1]4.ведомства'!X501</f>
        <v>0</v>
      </c>
      <c r="X869" s="15"/>
    </row>
    <row r="870" spans="1:24">
      <c r="A870" s="21" t="s">
        <v>741</v>
      </c>
      <c r="B870" s="18" t="s">
        <v>121</v>
      </c>
      <c r="C870" s="18" t="s">
        <v>209</v>
      </c>
      <c r="D870" s="18" t="s">
        <v>742</v>
      </c>
      <c r="E870" s="19"/>
      <c r="F870" s="20">
        <f t="shared" ref="F870:W870" si="598">F871</f>
        <v>1500000</v>
      </c>
      <c r="G870" s="20">
        <f t="shared" si="598"/>
        <v>0</v>
      </c>
      <c r="H870" s="20">
        <f t="shared" si="598"/>
        <v>0</v>
      </c>
      <c r="I870" s="20">
        <f t="shared" si="598"/>
        <v>0</v>
      </c>
      <c r="J870" s="20">
        <f t="shared" si="598"/>
        <v>1500000</v>
      </c>
      <c r="K870" s="20">
        <f t="shared" si="598"/>
        <v>0</v>
      </c>
      <c r="L870" s="20">
        <f t="shared" si="598"/>
        <v>1500000</v>
      </c>
      <c r="M870" s="20">
        <f t="shared" si="598"/>
        <v>0</v>
      </c>
      <c r="N870" s="20">
        <f t="shared" si="598"/>
        <v>0</v>
      </c>
      <c r="O870" s="20">
        <f t="shared" si="598"/>
        <v>0</v>
      </c>
      <c r="P870" s="20">
        <f t="shared" si="598"/>
        <v>1500000</v>
      </c>
      <c r="Q870" s="20">
        <f t="shared" si="598"/>
        <v>0</v>
      </c>
      <c r="R870" s="20">
        <f t="shared" si="598"/>
        <v>1500000</v>
      </c>
      <c r="S870" s="20">
        <f t="shared" si="598"/>
        <v>0</v>
      </c>
      <c r="T870" s="20">
        <f t="shared" si="598"/>
        <v>0</v>
      </c>
      <c r="U870" s="20">
        <f t="shared" si="598"/>
        <v>0</v>
      </c>
      <c r="V870" s="20">
        <f t="shared" si="598"/>
        <v>1500000</v>
      </c>
      <c r="W870" s="20">
        <f t="shared" si="598"/>
        <v>0</v>
      </c>
      <c r="X870" s="15"/>
    </row>
    <row r="871" spans="1:24" ht="24">
      <c r="A871" s="21" t="s">
        <v>138</v>
      </c>
      <c r="B871" s="18" t="s">
        <v>121</v>
      </c>
      <c r="C871" s="18" t="s">
        <v>209</v>
      </c>
      <c r="D871" s="18" t="s">
        <v>742</v>
      </c>
      <c r="E871" s="18" t="s">
        <v>471</v>
      </c>
      <c r="F871" s="20">
        <f>'[1]4.ведомства'!G503</f>
        <v>1500000</v>
      </c>
      <c r="G871" s="20">
        <f>'[1]4.ведомства'!H503</f>
        <v>0</v>
      </c>
      <c r="H871" s="20">
        <f>'[1]4.ведомства'!I503</f>
        <v>0</v>
      </c>
      <c r="I871" s="20">
        <f>'[1]4.ведомства'!J503</f>
        <v>0</v>
      </c>
      <c r="J871" s="20">
        <f>'[1]4.ведомства'!K503</f>
        <v>1500000</v>
      </c>
      <c r="K871" s="20">
        <f>'[1]4.ведомства'!L503</f>
        <v>0</v>
      </c>
      <c r="L871" s="20">
        <f>'[1]4.ведомства'!M503</f>
        <v>1500000</v>
      </c>
      <c r="M871" s="20">
        <f>'[1]4.ведомства'!N503</f>
        <v>0</v>
      </c>
      <c r="N871" s="20">
        <f>'[1]4.ведомства'!O503</f>
        <v>0</v>
      </c>
      <c r="O871" s="20">
        <f>'[1]4.ведомства'!P503</f>
        <v>0</v>
      </c>
      <c r="P871" s="20">
        <f>'[1]4.ведомства'!Q503</f>
        <v>1500000</v>
      </c>
      <c r="Q871" s="20">
        <f>'[1]4.ведомства'!R503</f>
        <v>0</v>
      </c>
      <c r="R871" s="20">
        <f>'[1]4.ведомства'!S503</f>
        <v>1500000</v>
      </c>
      <c r="S871" s="20">
        <f>'[1]4.ведомства'!T503</f>
        <v>0</v>
      </c>
      <c r="T871" s="20">
        <f>'[1]4.ведомства'!U503</f>
        <v>0</v>
      </c>
      <c r="U871" s="20">
        <f>'[1]4.ведомства'!V503</f>
        <v>0</v>
      </c>
      <c r="V871" s="20">
        <f>'[1]4.ведомства'!W503</f>
        <v>1500000</v>
      </c>
      <c r="W871" s="20">
        <f>'[1]4.ведомства'!X503</f>
        <v>0</v>
      </c>
      <c r="X871" s="15"/>
    </row>
    <row r="872" spans="1:24" ht="48">
      <c r="A872" s="21" t="s">
        <v>743</v>
      </c>
      <c r="B872" s="18" t="s">
        <v>121</v>
      </c>
      <c r="C872" s="18" t="s">
        <v>209</v>
      </c>
      <c r="D872" s="18" t="s">
        <v>744</v>
      </c>
      <c r="E872" s="19"/>
      <c r="F872" s="20">
        <f t="shared" ref="F872:W872" si="599">F873</f>
        <v>250000</v>
      </c>
      <c r="G872" s="20">
        <f t="shared" si="599"/>
        <v>0</v>
      </c>
      <c r="H872" s="20">
        <f t="shared" si="599"/>
        <v>0</v>
      </c>
      <c r="I872" s="20">
        <f t="shared" si="599"/>
        <v>0</v>
      </c>
      <c r="J872" s="20">
        <f t="shared" si="599"/>
        <v>250000</v>
      </c>
      <c r="K872" s="20">
        <f t="shared" si="599"/>
        <v>0</v>
      </c>
      <c r="L872" s="20">
        <f t="shared" si="599"/>
        <v>250000</v>
      </c>
      <c r="M872" s="20">
        <f t="shared" si="599"/>
        <v>0</v>
      </c>
      <c r="N872" s="20">
        <f t="shared" si="599"/>
        <v>0</v>
      </c>
      <c r="O872" s="20">
        <f t="shared" si="599"/>
        <v>0</v>
      </c>
      <c r="P872" s="20">
        <f t="shared" si="599"/>
        <v>250000</v>
      </c>
      <c r="Q872" s="20">
        <f t="shared" si="599"/>
        <v>0</v>
      </c>
      <c r="R872" s="20">
        <f t="shared" si="599"/>
        <v>250000</v>
      </c>
      <c r="S872" s="20">
        <f t="shared" si="599"/>
        <v>0</v>
      </c>
      <c r="T872" s="20">
        <f t="shared" si="599"/>
        <v>0</v>
      </c>
      <c r="U872" s="20">
        <f t="shared" si="599"/>
        <v>0</v>
      </c>
      <c r="V872" s="20">
        <f t="shared" si="599"/>
        <v>250000</v>
      </c>
      <c r="W872" s="20">
        <f t="shared" si="599"/>
        <v>0</v>
      </c>
      <c r="X872" s="15"/>
    </row>
    <row r="873" spans="1:24" ht="24">
      <c r="A873" s="21" t="s">
        <v>138</v>
      </c>
      <c r="B873" s="18" t="s">
        <v>121</v>
      </c>
      <c r="C873" s="18" t="s">
        <v>209</v>
      </c>
      <c r="D873" s="18" t="s">
        <v>744</v>
      </c>
      <c r="E873" s="18" t="s">
        <v>471</v>
      </c>
      <c r="F873" s="20">
        <f>'[1]4.ведомства'!G505</f>
        <v>250000</v>
      </c>
      <c r="G873" s="20">
        <f>'[1]4.ведомства'!H505</f>
        <v>0</v>
      </c>
      <c r="H873" s="20">
        <f>'[1]4.ведомства'!I505</f>
        <v>0</v>
      </c>
      <c r="I873" s="20">
        <f>'[1]4.ведомства'!J505</f>
        <v>0</v>
      </c>
      <c r="J873" s="20">
        <f>'[1]4.ведомства'!K505</f>
        <v>250000</v>
      </c>
      <c r="K873" s="20">
        <f>'[1]4.ведомства'!L505</f>
        <v>0</v>
      </c>
      <c r="L873" s="20">
        <f>'[1]4.ведомства'!M505</f>
        <v>250000</v>
      </c>
      <c r="M873" s="20">
        <f>'[1]4.ведомства'!N505</f>
        <v>0</v>
      </c>
      <c r="N873" s="20">
        <f>'[1]4.ведомства'!O505</f>
        <v>0</v>
      </c>
      <c r="O873" s="20">
        <f>'[1]4.ведомства'!P505</f>
        <v>0</v>
      </c>
      <c r="P873" s="20">
        <f>'[1]4.ведомства'!Q505</f>
        <v>250000</v>
      </c>
      <c r="Q873" s="20">
        <f>'[1]4.ведомства'!R505</f>
        <v>0</v>
      </c>
      <c r="R873" s="20">
        <f>'[1]4.ведомства'!S505</f>
        <v>250000</v>
      </c>
      <c r="S873" s="20">
        <f>'[1]4.ведомства'!T505</f>
        <v>0</v>
      </c>
      <c r="T873" s="20">
        <f>'[1]4.ведомства'!U505</f>
        <v>0</v>
      </c>
      <c r="U873" s="20">
        <f>'[1]4.ведомства'!V505</f>
        <v>0</v>
      </c>
      <c r="V873" s="20">
        <f>'[1]4.ведомства'!W505</f>
        <v>250000</v>
      </c>
      <c r="W873" s="20">
        <f>'[1]4.ведомства'!X505</f>
        <v>0</v>
      </c>
      <c r="X873" s="15"/>
    </row>
    <row r="874" spans="1:24" ht="24">
      <c r="A874" s="22" t="s">
        <v>745</v>
      </c>
      <c r="B874" s="29" t="s">
        <v>121</v>
      </c>
      <c r="C874" s="29" t="s">
        <v>209</v>
      </c>
      <c r="D874" s="29" t="s">
        <v>746</v>
      </c>
      <c r="E874" s="18"/>
      <c r="F874" s="20">
        <f>F875+F877+F879+F881</f>
        <v>66812822.310000002</v>
      </c>
      <c r="G874" s="20">
        <f t="shared" ref="G874:W874" si="600">G875+G877+G879+G881</f>
        <v>0</v>
      </c>
      <c r="H874" s="20">
        <f t="shared" si="600"/>
        <v>0</v>
      </c>
      <c r="I874" s="20">
        <f t="shared" si="600"/>
        <v>0</v>
      </c>
      <c r="J874" s="20">
        <f t="shared" si="600"/>
        <v>66812822.310000002</v>
      </c>
      <c r="K874" s="20">
        <f t="shared" si="600"/>
        <v>0</v>
      </c>
      <c r="L874" s="20">
        <f t="shared" si="600"/>
        <v>66832909.859999999</v>
      </c>
      <c r="M874" s="20">
        <f t="shared" si="600"/>
        <v>0</v>
      </c>
      <c r="N874" s="20">
        <f t="shared" si="600"/>
        <v>0</v>
      </c>
      <c r="O874" s="20">
        <f t="shared" si="600"/>
        <v>0</v>
      </c>
      <c r="P874" s="20">
        <f t="shared" si="600"/>
        <v>66832909.859999999</v>
      </c>
      <c r="Q874" s="20">
        <f t="shared" si="600"/>
        <v>0</v>
      </c>
      <c r="R874" s="20">
        <f t="shared" si="600"/>
        <v>66832909.859999999</v>
      </c>
      <c r="S874" s="20">
        <f t="shared" si="600"/>
        <v>0</v>
      </c>
      <c r="T874" s="20">
        <f t="shared" si="600"/>
        <v>0</v>
      </c>
      <c r="U874" s="20">
        <f t="shared" si="600"/>
        <v>0</v>
      </c>
      <c r="V874" s="20">
        <f t="shared" si="600"/>
        <v>66832909.859999999</v>
      </c>
      <c r="W874" s="20">
        <f t="shared" si="600"/>
        <v>0</v>
      </c>
      <c r="X874" s="15"/>
    </row>
    <row r="875" spans="1:24" ht="48">
      <c r="A875" s="21" t="s">
        <v>32</v>
      </c>
      <c r="B875" s="18" t="s">
        <v>121</v>
      </c>
      <c r="C875" s="18" t="s">
        <v>209</v>
      </c>
      <c r="D875" s="18" t="s">
        <v>747</v>
      </c>
      <c r="E875" s="19"/>
      <c r="F875" s="20">
        <f t="shared" ref="F875:W875" si="601">F876</f>
        <v>1162800</v>
      </c>
      <c r="G875" s="20">
        <f t="shared" si="601"/>
        <v>0</v>
      </c>
      <c r="H875" s="20">
        <f t="shared" si="601"/>
        <v>0</v>
      </c>
      <c r="I875" s="20">
        <f t="shared" si="601"/>
        <v>0</v>
      </c>
      <c r="J875" s="20">
        <f t="shared" si="601"/>
        <v>1162800</v>
      </c>
      <c r="K875" s="20">
        <f t="shared" si="601"/>
        <v>0</v>
      </c>
      <c r="L875" s="20">
        <f t="shared" si="601"/>
        <v>1162800</v>
      </c>
      <c r="M875" s="20">
        <f t="shared" si="601"/>
        <v>0</v>
      </c>
      <c r="N875" s="20">
        <f t="shared" si="601"/>
        <v>0</v>
      </c>
      <c r="O875" s="20">
        <f t="shared" si="601"/>
        <v>0</v>
      </c>
      <c r="P875" s="20">
        <f t="shared" si="601"/>
        <v>1162800</v>
      </c>
      <c r="Q875" s="20">
        <f t="shared" si="601"/>
        <v>0</v>
      </c>
      <c r="R875" s="20">
        <f t="shared" si="601"/>
        <v>1162800</v>
      </c>
      <c r="S875" s="20">
        <f t="shared" si="601"/>
        <v>0</v>
      </c>
      <c r="T875" s="20">
        <f t="shared" si="601"/>
        <v>0</v>
      </c>
      <c r="U875" s="20">
        <f t="shared" si="601"/>
        <v>0</v>
      </c>
      <c r="V875" s="20">
        <f t="shared" si="601"/>
        <v>1162800</v>
      </c>
      <c r="W875" s="20">
        <f t="shared" si="601"/>
        <v>0</v>
      </c>
      <c r="X875" s="15"/>
    </row>
    <row r="876" spans="1:24" ht="24">
      <c r="A876" s="21" t="s">
        <v>138</v>
      </c>
      <c r="B876" s="18" t="s">
        <v>121</v>
      </c>
      <c r="C876" s="18" t="s">
        <v>209</v>
      </c>
      <c r="D876" s="18" t="s">
        <v>747</v>
      </c>
      <c r="E876" s="19">
        <v>600</v>
      </c>
      <c r="F876" s="20">
        <f>'[1]4.ведомства'!G508</f>
        <v>1162800</v>
      </c>
      <c r="G876" s="20">
        <f>'[1]4.ведомства'!H508</f>
        <v>0</v>
      </c>
      <c r="H876" s="20">
        <f>'[1]4.ведомства'!I508</f>
        <v>0</v>
      </c>
      <c r="I876" s="20">
        <f>'[1]4.ведомства'!J508</f>
        <v>0</v>
      </c>
      <c r="J876" s="20">
        <f>'[1]4.ведомства'!K508</f>
        <v>1162800</v>
      </c>
      <c r="K876" s="20">
        <f>'[1]4.ведомства'!L508</f>
        <v>0</v>
      </c>
      <c r="L876" s="20">
        <f>'[1]4.ведомства'!M508</f>
        <v>1162800</v>
      </c>
      <c r="M876" s="20">
        <f>'[1]4.ведомства'!N508</f>
        <v>0</v>
      </c>
      <c r="N876" s="20">
        <f>'[1]4.ведомства'!O508</f>
        <v>0</v>
      </c>
      <c r="O876" s="20">
        <f>'[1]4.ведомства'!P508</f>
        <v>0</v>
      </c>
      <c r="P876" s="20">
        <f>'[1]4.ведомства'!Q508</f>
        <v>1162800</v>
      </c>
      <c r="Q876" s="20">
        <f>'[1]4.ведомства'!R508</f>
        <v>0</v>
      </c>
      <c r="R876" s="20">
        <f>'[1]4.ведомства'!S508</f>
        <v>1162800</v>
      </c>
      <c r="S876" s="20">
        <f>'[1]4.ведомства'!T508</f>
        <v>0</v>
      </c>
      <c r="T876" s="20">
        <f>'[1]4.ведомства'!U508</f>
        <v>0</v>
      </c>
      <c r="U876" s="20">
        <f>'[1]4.ведомства'!V508</f>
        <v>0</v>
      </c>
      <c r="V876" s="20">
        <f>'[1]4.ведомства'!W508</f>
        <v>1162800</v>
      </c>
      <c r="W876" s="20">
        <f>'[1]4.ведомства'!X508</f>
        <v>0</v>
      </c>
      <c r="X876" s="15"/>
    </row>
    <row r="877" spans="1:24" ht="36">
      <c r="A877" s="22" t="s">
        <v>156</v>
      </c>
      <c r="B877" s="18" t="s">
        <v>121</v>
      </c>
      <c r="C877" s="18" t="s">
        <v>209</v>
      </c>
      <c r="D877" s="18" t="s">
        <v>748</v>
      </c>
      <c r="E877" s="19"/>
      <c r="F877" s="20">
        <f t="shared" ref="F877:W877" si="602">F878</f>
        <v>65650022.310000002</v>
      </c>
      <c r="G877" s="20">
        <f t="shared" si="602"/>
        <v>0</v>
      </c>
      <c r="H877" s="20">
        <f t="shared" si="602"/>
        <v>0</v>
      </c>
      <c r="I877" s="20">
        <f t="shared" si="602"/>
        <v>0</v>
      </c>
      <c r="J877" s="20">
        <f t="shared" si="602"/>
        <v>65650022.310000002</v>
      </c>
      <c r="K877" s="20">
        <f t="shared" si="602"/>
        <v>0</v>
      </c>
      <c r="L877" s="20">
        <f t="shared" si="602"/>
        <v>65670109.859999999</v>
      </c>
      <c r="M877" s="20">
        <f t="shared" si="602"/>
        <v>0</v>
      </c>
      <c r="N877" s="20">
        <f t="shared" si="602"/>
        <v>0</v>
      </c>
      <c r="O877" s="20">
        <f t="shared" si="602"/>
        <v>0</v>
      </c>
      <c r="P877" s="20">
        <f t="shared" si="602"/>
        <v>65670109.859999999</v>
      </c>
      <c r="Q877" s="20">
        <f t="shared" si="602"/>
        <v>0</v>
      </c>
      <c r="R877" s="20">
        <f t="shared" si="602"/>
        <v>65670109.859999999</v>
      </c>
      <c r="S877" s="20">
        <f t="shared" si="602"/>
        <v>0</v>
      </c>
      <c r="T877" s="20">
        <f t="shared" si="602"/>
        <v>0</v>
      </c>
      <c r="U877" s="20">
        <f t="shared" si="602"/>
        <v>0</v>
      </c>
      <c r="V877" s="20">
        <f t="shared" si="602"/>
        <v>65670109.859999999</v>
      </c>
      <c r="W877" s="20">
        <f t="shared" si="602"/>
        <v>0</v>
      </c>
      <c r="X877" s="15"/>
    </row>
    <row r="878" spans="1:24" ht="24">
      <c r="A878" s="21" t="s">
        <v>138</v>
      </c>
      <c r="B878" s="18" t="s">
        <v>121</v>
      </c>
      <c r="C878" s="18" t="s">
        <v>209</v>
      </c>
      <c r="D878" s="18" t="s">
        <v>748</v>
      </c>
      <c r="E878" s="19">
        <v>600</v>
      </c>
      <c r="F878" s="20">
        <f>'[1]4.ведомства'!G510</f>
        <v>65650022.310000002</v>
      </c>
      <c r="G878" s="20">
        <f>'[1]4.ведомства'!H510</f>
        <v>0</v>
      </c>
      <c r="H878" s="20">
        <f>'[1]4.ведомства'!I510</f>
        <v>0</v>
      </c>
      <c r="I878" s="20">
        <f>'[1]4.ведомства'!J510</f>
        <v>0</v>
      </c>
      <c r="J878" s="20">
        <f>'[1]4.ведомства'!K510</f>
        <v>65650022.310000002</v>
      </c>
      <c r="K878" s="20">
        <f>'[1]4.ведомства'!L510</f>
        <v>0</v>
      </c>
      <c r="L878" s="20">
        <f>'[1]4.ведомства'!M510</f>
        <v>65670109.859999999</v>
      </c>
      <c r="M878" s="20">
        <f>'[1]4.ведомства'!N510</f>
        <v>0</v>
      </c>
      <c r="N878" s="20">
        <f>'[1]4.ведомства'!O510</f>
        <v>0</v>
      </c>
      <c r="O878" s="20">
        <f>'[1]4.ведомства'!P510</f>
        <v>0</v>
      </c>
      <c r="P878" s="20">
        <f>'[1]4.ведомства'!Q510</f>
        <v>65670109.859999999</v>
      </c>
      <c r="Q878" s="20">
        <f>'[1]4.ведомства'!R510</f>
        <v>0</v>
      </c>
      <c r="R878" s="20">
        <f>'[1]4.ведомства'!S510</f>
        <v>65670109.859999999</v>
      </c>
      <c r="S878" s="20">
        <f>'[1]4.ведомства'!T510</f>
        <v>0</v>
      </c>
      <c r="T878" s="20">
        <f>'[1]4.ведомства'!U510</f>
        <v>0</v>
      </c>
      <c r="U878" s="20">
        <f>'[1]4.ведомства'!V510</f>
        <v>0</v>
      </c>
      <c r="V878" s="20">
        <f>'[1]4.ведомства'!W510</f>
        <v>65670109.859999999</v>
      </c>
      <c r="W878" s="20">
        <f>'[1]4.ведомства'!X510</f>
        <v>0</v>
      </c>
      <c r="X878" s="15"/>
    </row>
    <row r="879" spans="1:24" ht="24" hidden="1">
      <c r="A879" s="21" t="s">
        <v>160</v>
      </c>
      <c r="B879" s="29" t="s">
        <v>121</v>
      </c>
      <c r="C879" s="29" t="s">
        <v>209</v>
      </c>
      <c r="D879" s="29" t="s">
        <v>749</v>
      </c>
      <c r="E879" s="18"/>
      <c r="F879" s="20">
        <f t="shared" ref="F879:W879" si="603">F880</f>
        <v>0</v>
      </c>
      <c r="G879" s="20">
        <f t="shared" si="603"/>
        <v>0</v>
      </c>
      <c r="H879" s="20">
        <f t="shared" si="603"/>
        <v>0</v>
      </c>
      <c r="I879" s="20">
        <f t="shared" si="603"/>
        <v>0</v>
      </c>
      <c r="J879" s="20">
        <f t="shared" si="603"/>
        <v>0</v>
      </c>
      <c r="K879" s="20">
        <f t="shared" si="603"/>
        <v>0</v>
      </c>
      <c r="L879" s="20">
        <f t="shared" si="603"/>
        <v>0</v>
      </c>
      <c r="M879" s="20">
        <f t="shared" si="603"/>
        <v>0</v>
      </c>
      <c r="N879" s="20">
        <f t="shared" si="603"/>
        <v>0</v>
      </c>
      <c r="O879" s="20">
        <f t="shared" si="603"/>
        <v>0</v>
      </c>
      <c r="P879" s="20">
        <f t="shared" si="603"/>
        <v>0</v>
      </c>
      <c r="Q879" s="20">
        <f t="shared" si="603"/>
        <v>0</v>
      </c>
      <c r="R879" s="20">
        <f t="shared" si="603"/>
        <v>0</v>
      </c>
      <c r="S879" s="20">
        <f t="shared" si="603"/>
        <v>0</v>
      </c>
      <c r="T879" s="20">
        <f t="shared" si="603"/>
        <v>0</v>
      </c>
      <c r="U879" s="20">
        <f t="shared" si="603"/>
        <v>0</v>
      </c>
      <c r="V879" s="20">
        <f t="shared" si="603"/>
        <v>0</v>
      </c>
      <c r="W879" s="20">
        <f t="shared" si="603"/>
        <v>0</v>
      </c>
      <c r="X879" s="15"/>
    </row>
    <row r="880" spans="1:24" ht="24" hidden="1">
      <c r="A880" s="21" t="s">
        <v>138</v>
      </c>
      <c r="B880" s="29" t="s">
        <v>121</v>
      </c>
      <c r="C880" s="29" t="s">
        <v>209</v>
      </c>
      <c r="D880" s="29" t="s">
        <v>749</v>
      </c>
      <c r="E880" s="18" t="s">
        <v>471</v>
      </c>
      <c r="F880" s="20">
        <f>'[1]4.ведомства'!G512</f>
        <v>0</v>
      </c>
      <c r="G880" s="20">
        <f>'[1]4.ведомства'!H512</f>
        <v>0</v>
      </c>
      <c r="H880" s="20">
        <f>'[1]4.ведомства'!I512</f>
        <v>0</v>
      </c>
      <c r="I880" s="20">
        <f>'[1]4.ведомства'!J512</f>
        <v>0</v>
      </c>
      <c r="J880" s="20">
        <f>'[1]4.ведомства'!K512</f>
        <v>0</v>
      </c>
      <c r="K880" s="20">
        <f>'[1]4.ведомства'!L512</f>
        <v>0</v>
      </c>
      <c r="L880" s="20">
        <f>'[1]4.ведомства'!M512</f>
        <v>0</v>
      </c>
      <c r="M880" s="20">
        <f>'[1]4.ведомства'!N512</f>
        <v>0</v>
      </c>
      <c r="N880" s="20">
        <f>'[1]4.ведомства'!O512</f>
        <v>0</v>
      </c>
      <c r="O880" s="20">
        <f>'[1]4.ведомства'!P512</f>
        <v>0</v>
      </c>
      <c r="P880" s="20">
        <f>'[1]4.ведомства'!Q512</f>
        <v>0</v>
      </c>
      <c r="Q880" s="20">
        <f>'[1]4.ведомства'!R512</f>
        <v>0</v>
      </c>
      <c r="R880" s="20">
        <f>'[1]4.ведомства'!S512</f>
        <v>0</v>
      </c>
      <c r="S880" s="20">
        <f>'[1]4.ведомства'!T512</f>
        <v>0</v>
      </c>
      <c r="T880" s="20">
        <f>'[1]4.ведомства'!U512</f>
        <v>0</v>
      </c>
      <c r="U880" s="20">
        <f>'[1]4.ведомства'!V512</f>
        <v>0</v>
      </c>
      <c r="V880" s="20">
        <f>'[1]4.ведомства'!W512</f>
        <v>0</v>
      </c>
      <c r="W880" s="20">
        <f>'[1]4.ведомства'!X512</f>
        <v>0</v>
      </c>
      <c r="X880" s="15"/>
    </row>
    <row r="881" spans="1:24" ht="24" hidden="1">
      <c r="A881" s="21" t="s">
        <v>162</v>
      </c>
      <c r="B881" s="29" t="s">
        <v>121</v>
      </c>
      <c r="C881" s="29" t="s">
        <v>209</v>
      </c>
      <c r="D881" s="18" t="s">
        <v>750</v>
      </c>
      <c r="E881" s="19"/>
      <c r="F881" s="20">
        <f>F882</f>
        <v>0</v>
      </c>
      <c r="G881" s="20">
        <f t="shared" ref="G881:W881" si="604">G882</f>
        <v>0</v>
      </c>
      <c r="H881" s="20">
        <f t="shared" si="604"/>
        <v>0</v>
      </c>
      <c r="I881" s="20">
        <f t="shared" si="604"/>
        <v>0</v>
      </c>
      <c r="J881" s="20">
        <f t="shared" si="604"/>
        <v>0</v>
      </c>
      <c r="K881" s="20">
        <f t="shared" si="604"/>
        <v>0</v>
      </c>
      <c r="L881" s="20">
        <f t="shared" si="604"/>
        <v>0</v>
      </c>
      <c r="M881" s="20">
        <f t="shared" si="604"/>
        <v>0</v>
      </c>
      <c r="N881" s="20">
        <f t="shared" si="604"/>
        <v>0</v>
      </c>
      <c r="O881" s="20">
        <f t="shared" si="604"/>
        <v>0</v>
      </c>
      <c r="P881" s="20">
        <f t="shared" si="604"/>
        <v>0</v>
      </c>
      <c r="Q881" s="20">
        <f t="shared" si="604"/>
        <v>0</v>
      </c>
      <c r="R881" s="20">
        <f t="shared" si="604"/>
        <v>0</v>
      </c>
      <c r="S881" s="20">
        <f t="shared" si="604"/>
        <v>0</v>
      </c>
      <c r="T881" s="20">
        <f t="shared" si="604"/>
        <v>0</v>
      </c>
      <c r="U881" s="20">
        <f t="shared" si="604"/>
        <v>0</v>
      </c>
      <c r="V881" s="20">
        <f t="shared" si="604"/>
        <v>0</v>
      </c>
      <c r="W881" s="20">
        <f t="shared" si="604"/>
        <v>0</v>
      </c>
      <c r="X881" s="15"/>
    </row>
    <row r="882" spans="1:24" ht="24" hidden="1">
      <c r="A882" s="21" t="s">
        <v>138</v>
      </c>
      <c r="B882" s="29" t="s">
        <v>121</v>
      </c>
      <c r="C882" s="29" t="s">
        <v>209</v>
      </c>
      <c r="D882" s="18" t="s">
        <v>750</v>
      </c>
      <c r="E882" s="19">
        <v>600</v>
      </c>
      <c r="F882" s="20">
        <f>'[1]4.ведомства'!G514</f>
        <v>0</v>
      </c>
      <c r="G882" s="20">
        <f>'[1]4.ведомства'!H514</f>
        <v>0</v>
      </c>
      <c r="H882" s="20">
        <f>'[1]4.ведомства'!I514</f>
        <v>0</v>
      </c>
      <c r="I882" s="20">
        <f>'[1]4.ведомства'!J514</f>
        <v>0</v>
      </c>
      <c r="J882" s="20">
        <f>'[1]4.ведомства'!K514</f>
        <v>0</v>
      </c>
      <c r="K882" s="20">
        <f>'[1]4.ведомства'!L514</f>
        <v>0</v>
      </c>
      <c r="L882" s="20">
        <f>'[1]4.ведомства'!M514</f>
        <v>0</v>
      </c>
      <c r="M882" s="20">
        <f>'[1]4.ведомства'!N514</f>
        <v>0</v>
      </c>
      <c r="N882" s="20">
        <f>'[1]4.ведомства'!O514</f>
        <v>0</v>
      </c>
      <c r="O882" s="20">
        <f>'[1]4.ведомства'!P514</f>
        <v>0</v>
      </c>
      <c r="P882" s="20">
        <f>'[1]4.ведомства'!Q514</f>
        <v>0</v>
      </c>
      <c r="Q882" s="20">
        <f>'[1]4.ведомства'!R514</f>
        <v>0</v>
      </c>
      <c r="R882" s="20">
        <f>'[1]4.ведомства'!S514</f>
        <v>0</v>
      </c>
      <c r="S882" s="20">
        <f>'[1]4.ведомства'!T514</f>
        <v>0</v>
      </c>
      <c r="T882" s="20">
        <f>'[1]4.ведомства'!U514</f>
        <v>0</v>
      </c>
      <c r="U882" s="20">
        <f>'[1]4.ведомства'!V514</f>
        <v>0</v>
      </c>
      <c r="V882" s="20">
        <f>'[1]4.ведомства'!W514</f>
        <v>0</v>
      </c>
      <c r="W882" s="20">
        <f>'[1]4.ведомства'!X514</f>
        <v>0</v>
      </c>
      <c r="X882" s="15"/>
    </row>
    <row r="883" spans="1:24" ht="36">
      <c r="A883" s="22" t="s">
        <v>751</v>
      </c>
      <c r="B883" s="29" t="s">
        <v>121</v>
      </c>
      <c r="C883" s="29" t="s">
        <v>209</v>
      </c>
      <c r="D883" s="29" t="s">
        <v>752</v>
      </c>
      <c r="E883" s="18"/>
      <c r="F883" s="20">
        <f>F884+F886</f>
        <v>34294388.549999997</v>
      </c>
      <c r="G883" s="20">
        <f t="shared" ref="G883:W883" si="605">G884+G886</f>
        <v>0</v>
      </c>
      <c r="H883" s="20">
        <f t="shared" si="605"/>
        <v>0</v>
      </c>
      <c r="I883" s="20">
        <f t="shared" si="605"/>
        <v>0</v>
      </c>
      <c r="J883" s="20">
        <f t="shared" si="605"/>
        <v>34294388.549999997</v>
      </c>
      <c r="K883" s="20">
        <f t="shared" si="605"/>
        <v>0</v>
      </c>
      <c r="L883" s="20">
        <f t="shared" si="605"/>
        <v>34316169.030000001</v>
      </c>
      <c r="M883" s="20">
        <f t="shared" si="605"/>
        <v>0</v>
      </c>
      <c r="N883" s="20">
        <f t="shared" si="605"/>
        <v>0</v>
      </c>
      <c r="O883" s="20">
        <f t="shared" si="605"/>
        <v>0</v>
      </c>
      <c r="P883" s="20">
        <f t="shared" si="605"/>
        <v>34316169.030000001</v>
      </c>
      <c r="Q883" s="20">
        <f t="shared" si="605"/>
        <v>0</v>
      </c>
      <c r="R883" s="20">
        <f t="shared" si="605"/>
        <v>34316169.030000001</v>
      </c>
      <c r="S883" s="20">
        <f t="shared" si="605"/>
        <v>0</v>
      </c>
      <c r="T883" s="20">
        <f t="shared" si="605"/>
        <v>0</v>
      </c>
      <c r="U883" s="20">
        <f t="shared" si="605"/>
        <v>0</v>
      </c>
      <c r="V883" s="20">
        <f t="shared" si="605"/>
        <v>34316169.030000001</v>
      </c>
      <c r="W883" s="20">
        <f t="shared" si="605"/>
        <v>0</v>
      </c>
      <c r="X883" s="15"/>
    </row>
    <row r="884" spans="1:24" ht="48">
      <c r="A884" s="21" t="s">
        <v>32</v>
      </c>
      <c r="B884" s="18" t="s">
        <v>121</v>
      </c>
      <c r="C884" s="18" t="s">
        <v>209</v>
      </c>
      <c r="D884" s="18" t="s">
        <v>753</v>
      </c>
      <c r="E884" s="19"/>
      <c r="F884" s="20">
        <f t="shared" ref="F884:W884" si="606">F885</f>
        <v>513000</v>
      </c>
      <c r="G884" s="20">
        <f t="shared" si="606"/>
        <v>0</v>
      </c>
      <c r="H884" s="20">
        <f t="shared" si="606"/>
        <v>0</v>
      </c>
      <c r="I884" s="20">
        <f t="shared" si="606"/>
        <v>0</v>
      </c>
      <c r="J884" s="20">
        <f t="shared" si="606"/>
        <v>513000</v>
      </c>
      <c r="K884" s="20">
        <f t="shared" si="606"/>
        <v>0</v>
      </c>
      <c r="L884" s="20">
        <f t="shared" si="606"/>
        <v>513000</v>
      </c>
      <c r="M884" s="20">
        <f t="shared" si="606"/>
        <v>0</v>
      </c>
      <c r="N884" s="20">
        <f t="shared" si="606"/>
        <v>0</v>
      </c>
      <c r="O884" s="20">
        <f t="shared" si="606"/>
        <v>0</v>
      </c>
      <c r="P884" s="20">
        <f t="shared" si="606"/>
        <v>513000</v>
      </c>
      <c r="Q884" s="20">
        <f t="shared" si="606"/>
        <v>0</v>
      </c>
      <c r="R884" s="20">
        <f t="shared" si="606"/>
        <v>513000</v>
      </c>
      <c r="S884" s="20">
        <f t="shared" si="606"/>
        <v>0</v>
      </c>
      <c r="T884" s="20">
        <f t="shared" si="606"/>
        <v>0</v>
      </c>
      <c r="U884" s="20">
        <f t="shared" si="606"/>
        <v>0</v>
      </c>
      <c r="V884" s="20">
        <f t="shared" si="606"/>
        <v>513000</v>
      </c>
      <c r="W884" s="20">
        <f t="shared" si="606"/>
        <v>0</v>
      </c>
      <c r="X884" s="15"/>
    </row>
    <row r="885" spans="1:24" ht="24">
      <c r="A885" s="21" t="s">
        <v>138</v>
      </c>
      <c r="B885" s="18" t="s">
        <v>121</v>
      </c>
      <c r="C885" s="18" t="s">
        <v>209</v>
      </c>
      <c r="D885" s="18" t="s">
        <v>753</v>
      </c>
      <c r="E885" s="19">
        <v>600</v>
      </c>
      <c r="F885" s="20">
        <f>'[1]4.ведомства'!G517</f>
        <v>513000</v>
      </c>
      <c r="G885" s="20">
        <f>'[1]4.ведомства'!H517</f>
        <v>0</v>
      </c>
      <c r="H885" s="20">
        <f>'[1]4.ведомства'!I517</f>
        <v>0</v>
      </c>
      <c r="I885" s="20">
        <f>'[1]4.ведомства'!J517</f>
        <v>0</v>
      </c>
      <c r="J885" s="20">
        <f>'[1]4.ведомства'!K517</f>
        <v>513000</v>
      </c>
      <c r="K885" s="20">
        <f>'[1]4.ведомства'!L517</f>
        <v>0</v>
      </c>
      <c r="L885" s="20">
        <f>'[1]4.ведомства'!M517</f>
        <v>513000</v>
      </c>
      <c r="M885" s="20">
        <f>'[1]4.ведомства'!N517</f>
        <v>0</v>
      </c>
      <c r="N885" s="20">
        <f>'[1]4.ведомства'!O517</f>
        <v>0</v>
      </c>
      <c r="O885" s="20">
        <f>'[1]4.ведомства'!P517</f>
        <v>0</v>
      </c>
      <c r="P885" s="20">
        <f>'[1]4.ведомства'!Q517</f>
        <v>513000</v>
      </c>
      <c r="Q885" s="20">
        <f>'[1]4.ведомства'!R517</f>
        <v>0</v>
      </c>
      <c r="R885" s="20">
        <f>'[1]4.ведомства'!S517</f>
        <v>513000</v>
      </c>
      <c r="S885" s="20">
        <f>'[1]4.ведомства'!T517</f>
        <v>0</v>
      </c>
      <c r="T885" s="20">
        <f>'[1]4.ведомства'!U517</f>
        <v>0</v>
      </c>
      <c r="U885" s="20">
        <f>'[1]4.ведомства'!V517</f>
        <v>0</v>
      </c>
      <c r="V885" s="20">
        <f>'[1]4.ведомства'!W517</f>
        <v>513000</v>
      </c>
      <c r="W885" s="20">
        <f>'[1]4.ведомства'!X517</f>
        <v>0</v>
      </c>
      <c r="X885" s="15"/>
    </row>
    <row r="886" spans="1:24" ht="36">
      <c r="A886" s="22" t="s">
        <v>156</v>
      </c>
      <c r="B886" s="18" t="s">
        <v>121</v>
      </c>
      <c r="C886" s="18" t="s">
        <v>209</v>
      </c>
      <c r="D886" s="18" t="s">
        <v>754</v>
      </c>
      <c r="E886" s="19"/>
      <c r="F886" s="20">
        <f t="shared" ref="F886:W886" si="607">F887</f>
        <v>33781388.549999997</v>
      </c>
      <c r="G886" s="20">
        <f t="shared" si="607"/>
        <v>0</v>
      </c>
      <c r="H886" s="20">
        <f t="shared" si="607"/>
        <v>0</v>
      </c>
      <c r="I886" s="20">
        <f t="shared" si="607"/>
        <v>0</v>
      </c>
      <c r="J886" s="20">
        <f t="shared" si="607"/>
        <v>33781388.549999997</v>
      </c>
      <c r="K886" s="20">
        <f t="shared" si="607"/>
        <v>0</v>
      </c>
      <c r="L886" s="20">
        <f t="shared" si="607"/>
        <v>33803169.030000001</v>
      </c>
      <c r="M886" s="20">
        <f t="shared" si="607"/>
        <v>0</v>
      </c>
      <c r="N886" s="20">
        <f t="shared" si="607"/>
        <v>0</v>
      </c>
      <c r="O886" s="20">
        <f t="shared" si="607"/>
        <v>0</v>
      </c>
      <c r="P886" s="20">
        <f t="shared" si="607"/>
        <v>33803169.030000001</v>
      </c>
      <c r="Q886" s="20">
        <f t="shared" si="607"/>
        <v>0</v>
      </c>
      <c r="R886" s="20">
        <f t="shared" si="607"/>
        <v>33803169.030000001</v>
      </c>
      <c r="S886" s="20">
        <f t="shared" si="607"/>
        <v>0</v>
      </c>
      <c r="T886" s="20">
        <f t="shared" si="607"/>
        <v>0</v>
      </c>
      <c r="U886" s="20">
        <f t="shared" si="607"/>
        <v>0</v>
      </c>
      <c r="V886" s="20">
        <f t="shared" si="607"/>
        <v>33803169.030000001</v>
      </c>
      <c r="W886" s="20">
        <f t="shared" si="607"/>
        <v>0</v>
      </c>
      <c r="X886" s="15"/>
    </row>
    <row r="887" spans="1:24" ht="24">
      <c r="A887" s="21" t="s">
        <v>138</v>
      </c>
      <c r="B887" s="18" t="s">
        <v>121</v>
      </c>
      <c r="C887" s="18" t="s">
        <v>209</v>
      </c>
      <c r="D887" s="18" t="s">
        <v>754</v>
      </c>
      <c r="E887" s="19">
        <v>600</v>
      </c>
      <c r="F887" s="20">
        <f>'[1]4.ведомства'!G519</f>
        <v>33781388.549999997</v>
      </c>
      <c r="G887" s="20">
        <f>'[1]4.ведомства'!H519</f>
        <v>0</v>
      </c>
      <c r="H887" s="20">
        <f>'[1]4.ведомства'!I519</f>
        <v>0</v>
      </c>
      <c r="I887" s="20">
        <f>'[1]4.ведомства'!J519</f>
        <v>0</v>
      </c>
      <c r="J887" s="20">
        <f>'[1]4.ведомства'!K519</f>
        <v>33781388.549999997</v>
      </c>
      <c r="K887" s="20">
        <f>'[1]4.ведомства'!L519</f>
        <v>0</v>
      </c>
      <c r="L887" s="20">
        <f>'[1]4.ведомства'!M519</f>
        <v>33803169.030000001</v>
      </c>
      <c r="M887" s="20">
        <f>'[1]4.ведомства'!N519</f>
        <v>0</v>
      </c>
      <c r="N887" s="20">
        <f>'[1]4.ведомства'!O519</f>
        <v>0</v>
      </c>
      <c r="O887" s="20">
        <f>'[1]4.ведомства'!P519</f>
        <v>0</v>
      </c>
      <c r="P887" s="20">
        <f>'[1]4.ведомства'!Q519</f>
        <v>33803169.030000001</v>
      </c>
      <c r="Q887" s="20">
        <f>'[1]4.ведомства'!R519</f>
        <v>0</v>
      </c>
      <c r="R887" s="20">
        <f>'[1]4.ведомства'!S519</f>
        <v>33803169.030000001</v>
      </c>
      <c r="S887" s="20">
        <f>'[1]4.ведомства'!T519</f>
        <v>0</v>
      </c>
      <c r="T887" s="20">
        <f>'[1]4.ведомства'!U519</f>
        <v>0</v>
      </c>
      <c r="U887" s="20">
        <f>'[1]4.ведомства'!V519</f>
        <v>0</v>
      </c>
      <c r="V887" s="20">
        <f>'[1]4.ведомства'!W519</f>
        <v>33803169.030000001</v>
      </c>
      <c r="W887" s="20">
        <f>'[1]4.ведомства'!X519</f>
        <v>0</v>
      </c>
      <c r="X887" s="15"/>
    </row>
    <row r="888" spans="1:24" ht="24">
      <c r="A888" s="22" t="s">
        <v>755</v>
      </c>
      <c r="B888" s="18" t="s">
        <v>121</v>
      </c>
      <c r="C888" s="18" t="s">
        <v>209</v>
      </c>
      <c r="D888" s="18" t="s">
        <v>756</v>
      </c>
      <c r="E888" s="19"/>
      <c r="F888" s="20">
        <f>F889+F891</f>
        <v>27417589.129999999</v>
      </c>
      <c r="G888" s="20">
        <f t="shared" ref="G888:W888" si="608">G889+G891</f>
        <v>0</v>
      </c>
      <c r="H888" s="20">
        <f t="shared" si="608"/>
        <v>0</v>
      </c>
      <c r="I888" s="20">
        <f t="shared" si="608"/>
        <v>0</v>
      </c>
      <c r="J888" s="20">
        <f t="shared" si="608"/>
        <v>27417589.129999999</v>
      </c>
      <c r="K888" s="20">
        <f t="shared" si="608"/>
        <v>0</v>
      </c>
      <c r="L888" s="20">
        <f t="shared" si="608"/>
        <v>27513530.59</v>
      </c>
      <c r="M888" s="20">
        <f t="shared" si="608"/>
        <v>0</v>
      </c>
      <c r="N888" s="20">
        <f t="shared" si="608"/>
        <v>0</v>
      </c>
      <c r="O888" s="20">
        <f t="shared" si="608"/>
        <v>0</v>
      </c>
      <c r="P888" s="20">
        <f t="shared" si="608"/>
        <v>27513530.59</v>
      </c>
      <c r="Q888" s="20">
        <f t="shared" si="608"/>
        <v>0</v>
      </c>
      <c r="R888" s="20">
        <f t="shared" si="608"/>
        <v>27513530.59</v>
      </c>
      <c r="S888" s="20">
        <f t="shared" si="608"/>
        <v>0</v>
      </c>
      <c r="T888" s="20">
        <f t="shared" si="608"/>
        <v>0</v>
      </c>
      <c r="U888" s="20">
        <f t="shared" si="608"/>
        <v>0</v>
      </c>
      <c r="V888" s="20">
        <f t="shared" si="608"/>
        <v>27513530.59</v>
      </c>
      <c r="W888" s="20">
        <f t="shared" si="608"/>
        <v>0</v>
      </c>
      <c r="X888" s="15"/>
    </row>
    <row r="889" spans="1:24" ht="48">
      <c r="A889" s="21" t="s">
        <v>32</v>
      </c>
      <c r="B889" s="18" t="s">
        <v>121</v>
      </c>
      <c r="C889" s="18" t="s">
        <v>209</v>
      </c>
      <c r="D889" s="18" t="s">
        <v>757</v>
      </c>
      <c r="E889" s="19"/>
      <c r="F889" s="20">
        <f t="shared" ref="F889:W889" si="609">F890</f>
        <v>444600</v>
      </c>
      <c r="G889" s="20">
        <f t="shared" si="609"/>
        <v>0</v>
      </c>
      <c r="H889" s="20">
        <f t="shared" si="609"/>
        <v>0</v>
      </c>
      <c r="I889" s="20">
        <f t="shared" si="609"/>
        <v>0</v>
      </c>
      <c r="J889" s="20">
        <f t="shared" si="609"/>
        <v>444600</v>
      </c>
      <c r="K889" s="20">
        <f t="shared" si="609"/>
        <v>0</v>
      </c>
      <c r="L889" s="20">
        <f t="shared" si="609"/>
        <v>444600</v>
      </c>
      <c r="M889" s="20">
        <f t="shared" si="609"/>
        <v>0</v>
      </c>
      <c r="N889" s="20">
        <f t="shared" si="609"/>
        <v>0</v>
      </c>
      <c r="O889" s="20">
        <f t="shared" si="609"/>
        <v>0</v>
      </c>
      <c r="P889" s="20">
        <f t="shared" si="609"/>
        <v>444600</v>
      </c>
      <c r="Q889" s="20">
        <f t="shared" si="609"/>
        <v>0</v>
      </c>
      <c r="R889" s="20">
        <f t="shared" si="609"/>
        <v>444600</v>
      </c>
      <c r="S889" s="20">
        <f t="shared" si="609"/>
        <v>0</v>
      </c>
      <c r="T889" s="20">
        <f t="shared" si="609"/>
        <v>0</v>
      </c>
      <c r="U889" s="20">
        <f t="shared" si="609"/>
        <v>0</v>
      </c>
      <c r="V889" s="20">
        <f t="shared" si="609"/>
        <v>444600</v>
      </c>
      <c r="W889" s="20">
        <f t="shared" si="609"/>
        <v>0</v>
      </c>
      <c r="X889" s="15"/>
    </row>
    <row r="890" spans="1:24" ht="24">
      <c r="A890" s="21" t="s">
        <v>138</v>
      </c>
      <c r="B890" s="18" t="s">
        <v>121</v>
      </c>
      <c r="C890" s="18" t="s">
        <v>209</v>
      </c>
      <c r="D890" s="18" t="s">
        <v>757</v>
      </c>
      <c r="E890" s="19">
        <v>600</v>
      </c>
      <c r="F890" s="20">
        <f>'[1]4.ведомства'!G522</f>
        <v>444600</v>
      </c>
      <c r="G890" s="20">
        <f>'[1]4.ведомства'!H522</f>
        <v>0</v>
      </c>
      <c r="H890" s="20">
        <f>'[1]4.ведомства'!I522</f>
        <v>0</v>
      </c>
      <c r="I890" s="20">
        <f>'[1]4.ведомства'!J522</f>
        <v>0</v>
      </c>
      <c r="J890" s="20">
        <f>'[1]4.ведомства'!K522</f>
        <v>444600</v>
      </c>
      <c r="K890" s="20">
        <f>'[1]4.ведомства'!L522</f>
        <v>0</v>
      </c>
      <c r="L890" s="20">
        <f>'[1]4.ведомства'!M522</f>
        <v>444600</v>
      </c>
      <c r="M890" s="20">
        <f>'[1]4.ведомства'!N522</f>
        <v>0</v>
      </c>
      <c r="N890" s="20">
        <f>'[1]4.ведомства'!O522</f>
        <v>0</v>
      </c>
      <c r="O890" s="20">
        <f>'[1]4.ведомства'!P522</f>
        <v>0</v>
      </c>
      <c r="P890" s="20">
        <f>'[1]4.ведомства'!Q522</f>
        <v>444600</v>
      </c>
      <c r="Q890" s="20">
        <f>'[1]4.ведомства'!R522</f>
        <v>0</v>
      </c>
      <c r="R890" s="20">
        <f>'[1]4.ведомства'!S522</f>
        <v>444600</v>
      </c>
      <c r="S890" s="20">
        <f>'[1]4.ведомства'!T522</f>
        <v>0</v>
      </c>
      <c r="T890" s="20">
        <f>'[1]4.ведомства'!U522</f>
        <v>0</v>
      </c>
      <c r="U890" s="20">
        <f>'[1]4.ведомства'!V522</f>
        <v>0</v>
      </c>
      <c r="V890" s="20">
        <f>'[1]4.ведомства'!W522</f>
        <v>444600</v>
      </c>
      <c r="W890" s="20">
        <f>'[1]4.ведомства'!X522</f>
        <v>0</v>
      </c>
      <c r="X890" s="15"/>
    </row>
    <row r="891" spans="1:24" ht="36">
      <c r="A891" s="22" t="s">
        <v>156</v>
      </c>
      <c r="B891" s="18" t="s">
        <v>121</v>
      </c>
      <c r="C891" s="18" t="s">
        <v>209</v>
      </c>
      <c r="D891" s="18" t="s">
        <v>758</v>
      </c>
      <c r="E891" s="19"/>
      <c r="F891" s="20">
        <f t="shared" ref="F891:W891" si="610">F892</f>
        <v>26972989.129999999</v>
      </c>
      <c r="G891" s="20">
        <f t="shared" si="610"/>
        <v>0</v>
      </c>
      <c r="H891" s="20">
        <f t="shared" si="610"/>
        <v>0</v>
      </c>
      <c r="I891" s="20">
        <f t="shared" si="610"/>
        <v>0</v>
      </c>
      <c r="J891" s="20">
        <f t="shared" si="610"/>
        <v>26972989.129999999</v>
      </c>
      <c r="K891" s="20">
        <f t="shared" si="610"/>
        <v>0</v>
      </c>
      <c r="L891" s="20">
        <f t="shared" si="610"/>
        <v>27068930.59</v>
      </c>
      <c r="M891" s="20">
        <f t="shared" si="610"/>
        <v>0</v>
      </c>
      <c r="N891" s="20">
        <f t="shared" si="610"/>
        <v>0</v>
      </c>
      <c r="O891" s="20">
        <f t="shared" si="610"/>
        <v>0</v>
      </c>
      <c r="P891" s="20">
        <f t="shared" si="610"/>
        <v>27068930.59</v>
      </c>
      <c r="Q891" s="20">
        <f t="shared" si="610"/>
        <v>0</v>
      </c>
      <c r="R891" s="20">
        <f t="shared" si="610"/>
        <v>27068930.59</v>
      </c>
      <c r="S891" s="20">
        <f t="shared" si="610"/>
        <v>0</v>
      </c>
      <c r="T891" s="20">
        <f t="shared" si="610"/>
        <v>0</v>
      </c>
      <c r="U891" s="20">
        <f t="shared" si="610"/>
        <v>0</v>
      </c>
      <c r="V891" s="20">
        <f t="shared" si="610"/>
        <v>27068930.59</v>
      </c>
      <c r="W891" s="20">
        <f t="shared" si="610"/>
        <v>0</v>
      </c>
      <c r="X891" s="15"/>
    </row>
    <row r="892" spans="1:24" ht="24">
      <c r="A892" s="21" t="s">
        <v>138</v>
      </c>
      <c r="B892" s="18" t="s">
        <v>121</v>
      </c>
      <c r="C892" s="18" t="s">
        <v>209</v>
      </c>
      <c r="D892" s="18" t="s">
        <v>758</v>
      </c>
      <c r="E892" s="19">
        <v>600</v>
      </c>
      <c r="F892" s="20">
        <f>'[1]4.ведомства'!G524</f>
        <v>26972989.129999999</v>
      </c>
      <c r="G892" s="20">
        <f>'[1]4.ведомства'!H524</f>
        <v>0</v>
      </c>
      <c r="H892" s="20">
        <f>'[1]4.ведомства'!I524</f>
        <v>0</v>
      </c>
      <c r="I892" s="20">
        <f>'[1]4.ведомства'!J524</f>
        <v>0</v>
      </c>
      <c r="J892" s="20">
        <f>'[1]4.ведомства'!K524</f>
        <v>26972989.129999999</v>
      </c>
      <c r="K892" s="20">
        <f>'[1]4.ведомства'!L524</f>
        <v>0</v>
      </c>
      <c r="L892" s="20">
        <f>'[1]4.ведомства'!M524</f>
        <v>27068930.59</v>
      </c>
      <c r="M892" s="20">
        <f>'[1]4.ведомства'!N524</f>
        <v>0</v>
      </c>
      <c r="N892" s="20">
        <f>'[1]4.ведомства'!O524</f>
        <v>0</v>
      </c>
      <c r="O892" s="20">
        <f>'[1]4.ведомства'!P524</f>
        <v>0</v>
      </c>
      <c r="P892" s="20">
        <f>'[1]4.ведомства'!Q524</f>
        <v>27068930.59</v>
      </c>
      <c r="Q892" s="20">
        <f>'[1]4.ведомства'!R524</f>
        <v>0</v>
      </c>
      <c r="R892" s="20">
        <f>'[1]4.ведомства'!S524</f>
        <v>27068930.59</v>
      </c>
      <c r="S892" s="20">
        <f>'[1]4.ведомства'!T524</f>
        <v>0</v>
      </c>
      <c r="T892" s="20">
        <f>'[1]4.ведомства'!U524</f>
        <v>0</v>
      </c>
      <c r="U892" s="20">
        <f>'[1]4.ведомства'!V524</f>
        <v>0</v>
      </c>
      <c r="V892" s="20">
        <f>'[1]4.ведомства'!W524</f>
        <v>27068930.59</v>
      </c>
      <c r="W892" s="20">
        <f>'[1]4.ведомства'!X524</f>
        <v>0</v>
      </c>
      <c r="X892" s="15"/>
    </row>
    <row r="893" spans="1:24">
      <c r="A893" s="21" t="s">
        <v>647</v>
      </c>
      <c r="B893" s="18" t="s">
        <v>121</v>
      </c>
      <c r="C893" s="18" t="s">
        <v>209</v>
      </c>
      <c r="D893" s="18" t="s">
        <v>648</v>
      </c>
      <c r="E893" s="19"/>
      <c r="F893" s="20">
        <f t="shared" ref="F893:W893" si="611">F894</f>
        <v>3721751.93</v>
      </c>
      <c r="G893" s="20">
        <f t="shared" si="611"/>
        <v>0</v>
      </c>
      <c r="H893" s="20">
        <f t="shared" si="611"/>
        <v>0</v>
      </c>
      <c r="I893" s="20">
        <f t="shared" si="611"/>
        <v>0</v>
      </c>
      <c r="J893" s="20">
        <f t="shared" si="611"/>
        <v>3721751.93</v>
      </c>
      <c r="K893" s="20">
        <f t="shared" si="611"/>
        <v>0</v>
      </c>
      <c r="L893" s="20">
        <f t="shared" si="611"/>
        <v>3739740.79</v>
      </c>
      <c r="M893" s="20">
        <f t="shared" si="611"/>
        <v>0</v>
      </c>
      <c r="N893" s="20">
        <f t="shared" si="611"/>
        <v>0</v>
      </c>
      <c r="O893" s="20">
        <f t="shared" si="611"/>
        <v>0</v>
      </c>
      <c r="P893" s="20">
        <f t="shared" si="611"/>
        <v>3739740.79</v>
      </c>
      <c r="Q893" s="20">
        <f t="shared" si="611"/>
        <v>0</v>
      </c>
      <c r="R893" s="20">
        <f t="shared" si="611"/>
        <v>3739740.79</v>
      </c>
      <c r="S893" s="20">
        <f t="shared" si="611"/>
        <v>0</v>
      </c>
      <c r="T893" s="20">
        <f t="shared" si="611"/>
        <v>0</v>
      </c>
      <c r="U893" s="20">
        <f t="shared" si="611"/>
        <v>0</v>
      </c>
      <c r="V893" s="20">
        <f t="shared" si="611"/>
        <v>3739740.79</v>
      </c>
      <c r="W893" s="20">
        <f t="shared" si="611"/>
        <v>0</v>
      </c>
      <c r="X893" s="15"/>
    </row>
    <row r="894" spans="1:24" ht="24">
      <c r="A894" s="21" t="s">
        <v>649</v>
      </c>
      <c r="B894" s="18" t="s">
        <v>121</v>
      </c>
      <c r="C894" s="18" t="s">
        <v>209</v>
      </c>
      <c r="D894" s="18" t="s">
        <v>650</v>
      </c>
      <c r="E894" s="19"/>
      <c r="F894" s="20">
        <f>F895+F897</f>
        <v>3721751.93</v>
      </c>
      <c r="G894" s="20">
        <f t="shared" ref="G894:W894" si="612">G895+G897</f>
        <v>0</v>
      </c>
      <c r="H894" s="20">
        <f t="shared" si="612"/>
        <v>0</v>
      </c>
      <c r="I894" s="20">
        <f t="shared" si="612"/>
        <v>0</v>
      </c>
      <c r="J894" s="20">
        <f t="shared" si="612"/>
        <v>3721751.93</v>
      </c>
      <c r="K894" s="20">
        <f t="shared" si="612"/>
        <v>0</v>
      </c>
      <c r="L894" s="20">
        <f t="shared" si="612"/>
        <v>3739740.79</v>
      </c>
      <c r="M894" s="20">
        <f t="shared" si="612"/>
        <v>0</v>
      </c>
      <c r="N894" s="20">
        <f t="shared" si="612"/>
        <v>0</v>
      </c>
      <c r="O894" s="20">
        <f t="shared" si="612"/>
        <v>0</v>
      </c>
      <c r="P894" s="20">
        <f t="shared" si="612"/>
        <v>3739740.79</v>
      </c>
      <c r="Q894" s="20">
        <f t="shared" si="612"/>
        <v>0</v>
      </c>
      <c r="R894" s="20">
        <f t="shared" si="612"/>
        <v>3739740.79</v>
      </c>
      <c r="S894" s="20">
        <f t="shared" si="612"/>
        <v>0</v>
      </c>
      <c r="T894" s="20">
        <f t="shared" si="612"/>
        <v>0</v>
      </c>
      <c r="U894" s="20">
        <f t="shared" si="612"/>
        <v>0</v>
      </c>
      <c r="V894" s="20">
        <f t="shared" si="612"/>
        <v>3739740.79</v>
      </c>
      <c r="W894" s="20">
        <f t="shared" si="612"/>
        <v>0</v>
      </c>
      <c r="X894" s="15"/>
    </row>
    <row r="895" spans="1:24" ht="48">
      <c r="A895" s="21" t="s">
        <v>32</v>
      </c>
      <c r="B895" s="18" t="s">
        <v>121</v>
      </c>
      <c r="C895" s="18" t="s">
        <v>209</v>
      </c>
      <c r="D895" s="18" t="s">
        <v>759</v>
      </c>
      <c r="E895" s="19"/>
      <c r="F895" s="20">
        <f t="shared" ref="F895:W895" si="613">F896</f>
        <v>1060200</v>
      </c>
      <c r="G895" s="20">
        <f t="shared" si="613"/>
        <v>0</v>
      </c>
      <c r="H895" s="20">
        <f t="shared" si="613"/>
        <v>0</v>
      </c>
      <c r="I895" s="20">
        <f t="shared" si="613"/>
        <v>0</v>
      </c>
      <c r="J895" s="20">
        <f t="shared" si="613"/>
        <v>1060200</v>
      </c>
      <c r="K895" s="20">
        <f t="shared" si="613"/>
        <v>0</v>
      </c>
      <c r="L895" s="20">
        <f t="shared" si="613"/>
        <v>1060200</v>
      </c>
      <c r="M895" s="20">
        <f t="shared" si="613"/>
        <v>0</v>
      </c>
      <c r="N895" s="20">
        <f t="shared" si="613"/>
        <v>0</v>
      </c>
      <c r="O895" s="20">
        <f t="shared" si="613"/>
        <v>0</v>
      </c>
      <c r="P895" s="20">
        <f t="shared" si="613"/>
        <v>1060200</v>
      </c>
      <c r="Q895" s="20">
        <f t="shared" si="613"/>
        <v>0</v>
      </c>
      <c r="R895" s="20">
        <f t="shared" si="613"/>
        <v>1060200</v>
      </c>
      <c r="S895" s="20">
        <f t="shared" si="613"/>
        <v>0</v>
      </c>
      <c r="T895" s="20">
        <f t="shared" si="613"/>
        <v>0</v>
      </c>
      <c r="U895" s="20">
        <f t="shared" si="613"/>
        <v>0</v>
      </c>
      <c r="V895" s="20">
        <f t="shared" si="613"/>
        <v>1060200</v>
      </c>
      <c r="W895" s="20">
        <f t="shared" si="613"/>
        <v>0</v>
      </c>
      <c r="X895" s="15"/>
    </row>
    <row r="896" spans="1:24" ht="24">
      <c r="A896" s="21" t="s">
        <v>138</v>
      </c>
      <c r="B896" s="18" t="s">
        <v>121</v>
      </c>
      <c r="C896" s="18" t="s">
        <v>209</v>
      </c>
      <c r="D896" s="18" t="s">
        <v>759</v>
      </c>
      <c r="E896" s="19">
        <v>600</v>
      </c>
      <c r="F896" s="20">
        <f>'[1]4.ведомства'!G528</f>
        <v>1060200</v>
      </c>
      <c r="G896" s="20">
        <f>'[1]4.ведомства'!H528</f>
        <v>0</v>
      </c>
      <c r="H896" s="20">
        <f>'[1]4.ведомства'!I528</f>
        <v>0</v>
      </c>
      <c r="I896" s="20">
        <f>'[1]4.ведомства'!J528</f>
        <v>0</v>
      </c>
      <c r="J896" s="20">
        <f>'[1]4.ведомства'!K528</f>
        <v>1060200</v>
      </c>
      <c r="K896" s="20">
        <f>'[1]4.ведомства'!L528</f>
        <v>0</v>
      </c>
      <c r="L896" s="20">
        <f>'[1]4.ведомства'!M528</f>
        <v>1060200</v>
      </c>
      <c r="M896" s="20">
        <f>'[1]4.ведомства'!N528</f>
        <v>0</v>
      </c>
      <c r="N896" s="20">
        <f>'[1]4.ведомства'!O528</f>
        <v>0</v>
      </c>
      <c r="O896" s="20">
        <f>'[1]4.ведомства'!P528</f>
        <v>0</v>
      </c>
      <c r="P896" s="20">
        <f>'[1]4.ведомства'!Q528</f>
        <v>1060200</v>
      </c>
      <c r="Q896" s="20">
        <f>'[1]4.ведомства'!R528</f>
        <v>0</v>
      </c>
      <c r="R896" s="20">
        <f>'[1]4.ведомства'!S528</f>
        <v>1060200</v>
      </c>
      <c r="S896" s="20">
        <f>'[1]4.ведомства'!T528</f>
        <v>0</v>
      </c>
      <c r="T896" s="20">
        <f>'[1]4.ведомства'!U528</f>
        <v>0</v>
      </c>
      <c r="U896" s="20">
        <f>'[1]4.ведомства'!V528</f>
        <v>0</v>
      </c>
      <c r="V896" s="20">
        <f>'[1]4.ведомства'!W528</f>
        <v>1060200</v>
      </c>
      <c r="W896" s="20">
        <f>'[1]4.ведомства'!X528</f>
        <v>0</v>
      </c>
      <c r="X896" s="15"/>
    </row>
    <row r="897" spans="1:24" ht="36">
      <c r="A897" s="22" t="s">
        <v>156</v>
      </c>
      <c r="B897" s="18" t="s">
        <v>121</v>
      </c>
      <c r="C897" s="18" t="s">
        <v>209</v>
      </c>
      <c r="D897" s="18" t="s">
        <v>760</v>
      </c>
      <c r="E897" s="18"/>
      <c r="F897" s="20">
        <f t="shared" ref="F897:W897" si="614">F898</f>
        <v>2661551.9300000002</v>
      </c>
      <c r="G897" s="20">
        <f t="shared" si="614"/>
        <v>0</v>
      </c>
      <c r="H897" s="20">
        <f t="shared" si="614"/>
        <v>0</v>
      </c>
      <c r="I897" s="20">
        <f t="shared" si="614"/>
        <v>0</v>
      </c>
      <c r="J897" s="20">
        <f t="shared" si="614"/>
        <v>2661551.9300000002</v>
      </c>
      <c r="K897" s="20">
        <f t="shared" si="614"/>
        <v>0</v>
      </c>
      <c r="L897" s="20">
        <f t="shared" si="614"/>
        <v>2679540.79</v>
      </c>
      <c r="M897" s="20">
        <f t="shared" si="614"/>
        <v>0</v>
      </c>
      <c r="N897" s="20">
        <f t="shared" si="614"/>
        <v>0</v>
      </c>
      <c r="O897" s="20">
        <f t="shared" si="614"/>
        <v>0</v>
      </c>
      <c r="P897" s="20">
        <f t="shared" si="614"/>
        <v>2679540.79</v>
      </c>
      <c r="Q897" s="20">
        <f t="shared" si="614"/>
        <v>0</v>
      </c>
      <c r="R897" s="20">
        <f t="shared" si="614"/>
        <v>2679540.79</v>
      </c>
      <c r="S897" s="20">
        <f t="shared" si="614"/>
        <v>0</v>
      </c>
      <c r="T897" s="20">
        <f t="shared" si="614"/>
        <v>0</v>
      </c>
      <c r="U897" s="20">
        <f t="shared" si="614"/>
        <v>0</v>
      </c>
      <c r="V897" s="20">
        <f t="shared" si="614"/>
        <v>2679540.79</v>
      </c>
      <c r="W897" s="20">
        <f t="shared" si="614"/>
        <v>0</v>
      </c>
      <c r="X897" s="15"/>
    </row>
    <row r="898" spans="1:24" ht="24">
      <c r="A898" s="21" t="s">
        <v>138</v>
      </c>
      <c r="B898" s="18" t="s">
        <v>121</v>
      </c>
      <c r="C898" s="18" t="s">
        <v>209</v>
      </c>
      <c r="D898" s="18" t="s">
        <v>760</v>
      </c>
      <c r="E898" s="18" t="s">
        <v>471</v>
      </c>
      <c r="F898" s="20">
        <f>'[1]4.ведомства'!G530</f>
        <v>2661551.9300000002</v>
      </c>
      <c r="G898" s="20">
        <f>'[1]4.ведомства'!H530</f>
        <v>0</v>
      </c>
      <c r="H898" s="20">
        <f>'[1]4.ведомства'!I530</f>
        <v>0</v>
      </c>
      <c r="I898" s="20">
        <f>'[1]4.ведомства'!J530</f>
        <v>0</v>
      </c>
      <c r="J898" s="20">
        <f>'[1]4.ведомства'!K530</f>
        <v>2661551.9300000002</v>
      </c>
      <c r="K898" s="20">
        <f>'[1]4.ведомства'!L530</f>
        <v>0</v>
      </c>
      <c r="L898" s="20">
        <f>'[1]4.ведомства'!M530</f>
        <v>2679540.79</v>
      </c>
      <c r="M898" s="20">
        <f>'[1]4.ведомства'!N530</f>
        <v>0</v>
      </c>
      <c r="N898" s="20">
        <f>'[1]4.ведомства'!O530</f>
        <v>0</v>
      </c>
      <c r="O898" s="20">
        <f>'[1]4.ведомства'!P530</f>
        <v>0</v>
      </c>
      <c r="P898" s="20">
        <f>'[1]4.ведомства'!Q530</f>
        <v>2679540.79</v>
      </c>
      <c r="Q898" s="20">
        <f>'[1]4.ведомства'!R530</f>
        <v>0</v>
      </c>
      <c r="R898" s="20">
        <f>'[1]4.ведомства'!S530</f>
        <v>2679540.79</v>
      </c>
      <c r="S898" s="20">
        <f>'[1]4.ведомства'!T530</f>
        <v>0</v>
      </c>
      <c r="T898" s="20">
        <f>'[1]4.ведомства'!U530</f>
        <v>0</v>
      </c>
      <c r="U898" s="20">
        <f>'[1]4.ведомства'!V530</f>
        <v>0</v>
      </c>
      <c r="V898" s="20">
        <f>'[1]4.ведомства'!W530</f>
        <v>2679540.79</v>
      </c>
      <c r="W898" s="20">
        <f>'[1]4.ведомства'!X530</f>
        <v>0</v>
      </c>
      <c r="X898" s="15"/>
    </row>
    <row r="899" spans="1:24">
      <c r="A899" s="21" t="s">
        <v>761</v>
      </c>
      <c r="B899" s="18" t="s">
        <v>121</v>
      </c>
      <c r="C899" s="18" t="s">
        <v>209</v>
      </c>
      <c r="D899" s="18" t="s">
        <v>762</v>
      </c>
      <c r="E899" s="19"/>
      <c r="F899" s="20">
        <f t="shared" ref="F899:W899" si="615">F900</f>
        <v>12134640</v>
      </c>
      <c r="G899" s="20">
        <f t="shared" si="615"/>
        <v>2744300</v>
      </c>
      <c r="H899" s="20">
        <f t="shared" si="615"/>
        <v>0</v>
      </c>
      <c r="I899" s="20">
        <f t="shared" si="615"/>
        <v>0</v>
      </c>
      <c r="J899" s="20">
        <f t="shared" si="615"/>
        <v>12134640</v>
      </c>
      <c r="K899" s="20">
        <f t="shared" si="615"/>
        <v>2744300</v>
      </c>
      <c r="L899" s="20">
        <f t="shared" si="615"/>
        <v>12134640</v>
      </c>
      <c r="M899" s="20">
        <f t="shared" si="615"/>
        <v>2744300</v>
      </c>
      <c r="N899" s="20">
        <f t="shared" si="615"/>
        <v>0</v>
      </c>
      <c r="O899" s="20">
        <f t="shared" si="615"/>
        <v>0</v>
      </c>
      <c r="P899" s="20">
        <f t="shared" si="615"/>
        <v>12134640</v>
      </c>
      <c r="Q899" s="20">
        <f t="shared" si="615"/>
        <v>2744300</v>
      </c>
      <c r="R899" s="20">
        <f t="shared" si="615"/>
        <v>12134640</v>
      </c>
      <c r="S899" s="20">
        <f t="shared" si="615"/>
        <v>2744300</v>
      </c>
      <c r="T899" s="20">
        <f t="shared" si="615"/>
        <v>0</v>
      </c>
      <c r="U899" s="20">
        <f t="shared" si="615"/>
        <v>0</v>
      </c>
      <c r="V899" s="20">
        <f t="shared" si="615"/>
        <v>12134640</v>
      </c>
      <c r="W899" s="20">
        <f t="shared" si="615"/>
        <v>2744300</v>
      </c>
      <c r="X899" s="15"/>
    </row>
    <row r="900" spans="1:24" ht="24">
      <c r="A900" s="21" t="s">
        <v>763</v>
      </c>
      <c r="B900" s="18" t="s">
        <v>121</v>
      </c>
      <c r="C900" s="18" t="s">
        <v>209</v>
      </c>
      <c r="D900" s="18" t="s">
        <v>764</v>
      </c>
      <c r="E900" s="19"/>
      <c r="F900" s="20">
        <f t="shared" ref="F900:W900" si="616">F901+F911+F909+F903+F905+F907</f>
        <v>12134640</v>
      </c>
      <c r="G900" s="20">
        <f t="shared" si="616"/>
        <v>2744300</v>
      </c>
      <c r="H900" s="20">
        <f t="shared" si="616"/>
        <v>0</v>
      </c>
      <c r="I900" s="20">
        <f t="shared" si="616"/>
        <v>0</v>
      </c>
      <c r="J900" s="20">
        <f t="shared" si="616"/>
        <v>12134640</v>
      </c>
      <c r="K900" s="20">
        <f t="shared" si="616"/>
        <v>2744300</v>
      </c>
      <c r="L900" s="20">
        <f t="shared" si="616"/>
        <v>12134640</v>
      </c>
      <c r="M900" s="20">
        <f t="shared" si="616"/>
        <v>2744300</v>
      </c>
      <c r="N900" s="20">
        <f t="shared" si="616"/>
        <v>0</v>
      </c>
      <c r="O900" s="20">
        <f t="shared" si="616"/>
        <v>0</v>
      </c>
      <c r="P900" s="20">
        <f t="shared" si="616"/>
        <v>12134640</v>
      </c>
      <c r="Q900" s="20">
        <f t="shared" si="616"/>
        <v>2744300</v>
      </c>
      <c r="R900" s="20">
        <f t="shared" si="616"/>
        <v>12134640</v>
      </c>
      <c r="S900" s="20">
        <f t="shared" si="616"/>
        <v>2744300</v>
      </c>
      <c r="T900" s="20">
        <f t="shared" si="616"/>
        <v>0</v>
      </c>
      <c r="U900" s="20">
        <f t="shared" si="616"/>
        <v>0</v>
      </c>
      <c r="V900" s="20">
        <f t="shared" si="616"/>
        <v>12134640</v>
      </c>
      <c r="W900" s="20">
        <f t="shared" si="616"/>
        <v>2744300</v>
      </c>
      <c r="X900" s="15"/>
    </row>
    <row r="901" spans="1:24" ht="24">
      <c r="A901" s="21" t="s">
        <v>765</v>
      </c>
      <c r="B901" s="18" t="s">
        <v>121</v>
      </c>
      <c r="C901" s="18" t="s">
        <v>209</v>
      </c>
      <c r="D901" s="18" t="s">
        <v>766</v>
      </c>
      <c r="E901" s="19"/>
      <c r="F901" s="20">
        <f t="shared" ref="F901:W901" si="617">F902</f>
        <v>2744300</v>
      </c>
      <c r="G901" s="20">
        <f t="shared" si="617"/>
        <v>2744300</v>
      </c>
      <c r="H901" s="20">
        <f t="shared" si="617"/>
        <v>0</v>
      </c>
      <c r="I901" s="20">
        <f t="shared" si="617"/>
        <v>0</v>
      </c>
      <c r="J901" s="20">
        <f t="shared" si="617"/>
        <v>2744300</v>
      </c>
      <c r="K901" s="20">
        <f t="shared" si="617"/>
        <v>2744300</v>
      </c>
      <c r="L901" s="20">
        <f t="shared" si="617"/>
        <v>2744300</v>
      </c>
      <c r="M901" s="20">
        <f t="shared" si="617"/>
        <v>2744300</v>
      </c>
      <c r="N901" s="20">
        <f t="shared" si="617"/>
        <v>0</v>
      </c>
      <c r="O901" s="20">
        <f t="shared" si="617"/>
        <v>0</v>
      </c>
      <c r="P901" s="20">
        <f t="shared" si="617"/>
        <v>2744300</v>
      </c>
      <c r="Q901" s="20">
        <f t="shared" si="617"/>
        <v>2744300</v>
      </c>
      <c r="R901" s="20">
        <f t="shared" si="617"/>
        <v>2744300</v>
      </c>
      <c r="S901" s="20">
        <f t="shared" si="617"/>
        <v>2744300</v>
      </c>
      <c r="T901" s="20">
        <f t="shared" si="617"/>
        <v>0</v>
      </c>
      <c r="U901" s="20">
        <f t="shared" si="617"/>
        <v>0</v>
      </c>
      <c r="V901" s="20">
        <f t="shared" si="617"/>
        <v>2744300</v>
      </c>
      <c r="W901" s="20">
        <f t="shared" si="617"/>
        <v>2744300</v>
      </c>
      <c r="X901" s="15"/>
    </row>
    <row r="902" spans="1:24" ht="24">
      <c r="A902" s="21" t="s">
        <v>138</v>
      </c>
      <c r="B902" s="18" t="s">
        <v>121</v>
      </c>
      <c r="C902" s="18" t="s">
        <v>209</v>
      </c>
      <c r="D902" s="18" t="s">
        <v>766</v>
      </c>
      <c r="E902" s="19">
        <v>600</v>
      </c>
      <c r="F902" s="20">
        <f>'[1]4.ведомства'!G534</f>
        <v>2744300</v>
      </c>
      <c r="G902" s="20">
        <f>'[1]4.ведомства'!H534</f>
        <v>2744300</v>
      </c>
      <c r="H902" s="20">
        <f>'[1]4.ведомства'!I534</f>
        <v>0</v>
      </c>
      <c r="I902" s="20">
        <f>'[1]4.ведомства'!J534</f>
        <v>0</v>
      </c>
      <c r="J902" s="20">
        <f>'[1]4.ведомства'!K534</f>
        <v>2744300</v>
      </c>
      <c r="K902" s="20">
        <f>'[1]4.ведомства'!L534</f>
        <v>2744300</v>
      </c>
      <c r="L902" s="20">
        <f>'[1]4.ведомства'!M534</f>
        <v>2744300</v>
      </c>
      <c r="M902" s="20">
        <f>'[1]4.ведомства'!N534</f>
        <v>2744300</v>
      </c>
      <c r="N902" s="20">
        <f>'[1]4.ведомства'!O534</f>
        <v>0</v>
      </c>
      <c r="O902" s="20">
        <f>'[1]4.ведомства'!P534</f>
        <v>0</v>
      </c>
      <c r="P902" s="20">
        <f>'[1]4.ведомства'!Q534</f>
        <v>2744300</v>
      </c>
      <c r="Q902" s="20">
        <f>'[1]4.ведомства'!R534</f>
        <v>2744300</v>
      </c>
      <c r="R902" s="20">
        <f>'[1]4.ведомства'!S534</f>
        <v>2744300</v>
      </c>
      <c r="S902" s="20">
        <f>'[1]4.ведомства'!T534</f>
        <v>2744300</v>
      </c>
      <c r="T902" s="20">
        <f>'[1]4.ведомства'!U534</f>
        <v>0</v>
      </c>
      <c r="U902" s="20">
        <f>'[1]4.ведомства'!V534</f>
        <v>0</v>
      </c>
      <c r="V902" s="20">
        <f>'[1]4.ведомства'!W534</f>
        <v>2744300</v>
      </c>
      <c r="W902" s="20">
        <f>'[1]4.ведомства'!X534</f>
        <v>2744300</v>
      </c>
      <c r="X902" s="15"/>
    </row>
    <row r="903" spans="1:24" ht="36">
      <c r="A903" s="21" t="s">
        <v>767</v>
      </c>
      <c r="B903" s="18" t="s">
        <v>121</v>
      </c>
      <c r="C903" s="18" t="s">
        <v>209</v>
      </c>
      <c r="D903" s="18" t="s">
        <v>768</v>
      </c>
      <c r="E903" s="19"/>
      <c r="F903" s="20">
        <f t="shared" ref="F903:W903" si="618">F904</f>
        <v>484300</v>
      </c>
      <c r="G903" s="20">
        <f t="shared" si="618"/>
        <v>0</v>
      </c>
      <c r="H903" s="20">
        <f t="shared" si="618"/>
        <v>0</v>
      </c>
      <c r="I903" s="20">
        <f t="shared" si="618"/>
        <v>0</v>
      </c>
      <c r="J903" s="20">
        <f t="shared" si="618"/>
        <v>484300</v>
      </c>
      <c r="K903" s="20">
        <f t="shared" si="618"/>
        <v>0</v>
      </c>
      <c r="L903" s="20">
        <f t="shared" si="618"/>
        <v>484300</v>
      </c>
      <c r="M903" s="20">
        <f t="shared" si="618"/>
        <v>0</v>
      </c>
      <c r="N903" s="20">
        <f t="shared" si="618"/>
        <v>0</v>
      </c>
      <c r="O903" s="20">
        <f t="shared" si="618"/>
        <v>0</v>
      </c>
      <c r="P903" s="20">
        <f t="shared" si="618"/>
        <v>484300</v>
      </c>
      <c r="Q903" s="20">
        <f t="shared" si="618"/>
        <v>0</v>
      </c>
      <c r="R903" s="20">
        <f t="shared" si="618"/>
        <v>484300</v>
      </c>
      <c r="S903" s="20">
        <f t="shared" si="618"/>
        <v>0</v>
      </c>
      <c r="T903" s="20">
        <f t="shared" si="618"/>
        <v>0</v>
      </c>
      <c r="U903" s="20">
        <f t="shared" si="618"/>
        <v>0</v>
      </c>
      <c r="V903" s="20">
        <f t="shared" si="618"/>
        <v>484300</v>
      </c>
      <c r="W903" s="20">
        <f t="shared" si="618"/>
        <v>0</v>
      </c>
      <c r="X903" s="15"/>
    </row>
    <row r="904" spans="1:24" ht="24">
      <c r="A904" s="21" t="s">
        <v>138</v>
      </c>
      <c r="B904" s="18" t="s">
        <v>121</v>
      </c>
      <c r="C904" s="18" t="s">
        <v>209</v>
      </c>
      <c r="D904" s="18" t="s">
        <v>768</v>
      </c>
      <c r="E904" s="19">
        <v>600</v>
      </c>
      <c r="F904" s="20">
        <f>'[1]4.ведомства'!G536</f>
        <v>484300</v>
      </c>
      <c r="G904" s="20">
        <f>'[1]4.ведомства'!H536</f>
        <v>0</v>
      </c>
      <c r="H904" s="20">
        <f>'[1]4.ведомства'!I536</f>
        <v>0</v>
      </c>
      <c r="I904" s="20">
        <f>'[1]4.ведомства'!J536</f>
        <v>0</v>
      </c>
      <c r="J904" s="20">
        <f>'[1]4.ведомства'!K536</f>
        <v>484300</v>
      </c>
      <c r="K904" s="20">
        <f>'[1]4.ведомства'!L536</f>
        <v>0</v>
      </c>
      <c r="L904" s="20">
        <f>'[1]4.ведомства'!M536</f>
        <v>484300</v>
      </c>
      <c r="M904" s="20">
        <f>'[1]4.ведомства'!N536</f>
        <v>0</v>
      </c>
      <c r="N904" s="20">
        <f>'[1]4.ведомства'!O536</f>
        <v>0</v>
      </c>
      <c r="O904" s="20">
        <f>'[1]4.ведомства'!P536</f>
        <v>0</v>
      </c>
      <c r="P904" s="20">
        <f>'[1]4.ведомства'!Q536</f>
        <v>484300</v>
      </c>
      <c r="Q904" s="20">
        <f>'[1]4.ведомства'!R536</f>
        <v>0</v>
      </c>
      <c r="R904" s="20">
        <f>'[1]4.ведомства'!S536</f>
        <v>484300</v>
      </c>
      <c r="S904" s="20">
        <f>'[1]4.ведомства'!T536</f>
        <v>0</v>
      </c>
      <c r="T904" s="20">
        <f>'[1]4.ведомства'!U536</f>
        <v>0</v>
      </c>
      <c r="U904" s="20">
        <f>'[1]4.ведомства'!V536</f>
        <v>0</v>
      </c>
      <c r="V904" s="20">
        <f>'[1]4.ведомства'!W536</f>
        <v>484300</v>
      </c>
      <c r="W904" s="20">
        <f>'[1]4.ведомства'!X536</f>
        <v>0</v>
      </c>
      <c r="X904" s="15"/>
    </row>
    <row r="905" spans="1:24" ht="36">
      <c r="A905" s="21" t="s">
        <v>769</v>
      </c>
      <c r="B905" s="18" t="s">
        <v>121</v>
      </c>
      <c r="C905" s="18" t="s">
        <v>209</v>
      </c>
      <c r="D905" s="18" t="s">
        <v>770</v>
      </c>
      <c r="E905" s="19"/>
      <c r="F905" s="20">
        <f t="shared" ref="F905:K905" si="619">SUM(F906:F906)</f>
        <v>40000</v>
      </c>
      <c r="G905" s="20">
        <f t="shared" si="619"/>
        <v>0</v>
      </c>
      <c r="H905" s="20">
        <f t="shared" si="619"/>
        <v>0</v>
      </c>
      <c r="I905" s="20">
        <f t="shared" si="619"/>
        <v>0</v>
      </c>
      <c r="J905" s="20">
        <f t="shared" si="619"/>
        <v>40000</v>
      </c>
      <c r="K905" s="20">
        <f t="shared" si="619"/>
        <v>0</v>
      </c>
      <c r="L905" s="20">
        <f t="shared" ref="L905:W905" si="620">SUM(L906:L906)</f>
        <v>40000</v>
      </c>
      <c r="M905" s="20">
        <f t="shared" si="620"/>
        <v>0</v>
      </c>
      <c r="N905" s="20">
        <f t="shared" si="620"/>
        <v>0</v>
      </c>
      <c r="O905" s="20">
        <f t="shared" si="620"/>
        <v>0</v>
      </c>
      <c r="P905" s="20">
        <f t="shared" si="620"/>
        <v>40000</v>
      </c>
      <c r="Q905" s="20">
        <f t="shared" si="620"/>
        <v>0</v>
      </c>
      <c r="R905" s="20">
        <f t="shared" si="620"/>
        <v>40000</v>
      </c>
      <c r="S905" s="20">
        <f t="shared" si="620"/>
        <v>0</v>
      </c>
      <c r="T905" s="20">
        <f t="shared" si="620"/>
        <v>0</v>
      </c>
      <c r="U905" s="20">
        <f t="shared" si="620"/>
        <v>0</v>
      </c>
      <c r="V905" s="20">
        <f t="shared" si="620"/>
        <v>40000</v>
      </c>
      <c r="W905" s="20">
        <f t="shared" si="620"/>
        <v>0</v>
      </c>
      <c r="X905" s="15"/>
    </row>
    <row r="906" spans="1:24" ht="24">
      <c r="A906" s="21" t="s">
        <v>138</v>
      </c>
      <c r="B906" s="18" t="s">
        <v>121</v>
      </c>
      <c r="C906" s="18" t="s">
        <v>209</v>
      </c>
      <c r="D906" s="18" t="s">
        <v>770</v>
      </c>
      <c r="E906" s="19">
        <v>600</v>
      </c>
      <c r="F906" s="20">
        <f>'[1]4.ведомства'!G538</f>
        <v>40000</v>
      </c>
      <c r="G906" s="20">
        <f>'[1]4.ведомства'!H538</f>
        <v>0</v>
      </c>
      <c r="H906" s="20">
        <f>'[1]4.ведомства'!I538</f>
        <v>0</v>
      </c>
      <c r="I906" s="20">
        <f>'[1]4.ведомства'!J538</f>
        <v>0</v>
      </c>
      <c r="J906" s="20">
        <f>'[1]4.ведомства'!K538</f>
        <v>40000</v>
      </c>
      <c r="K906" s="20">
        <f>'[1]4.ведомства'!L538</f>
        <v>0</v>
      </c>
      <c r="L906" s="20">
        <f>'[1]4.ведомства'!M538</f>
        <v>40000</v>
      </c>
      <c r="M906" s="20">
        <f>'[1]4.ведомства'!N538</f>
        <v>0</v>
      </c>
      <c r="N906" s="20">
        <f>'[1]4.ведомства'!O538</f>
        <v>0</v>
      </c>
      <c r="O906" s="20">
        <f>'[1]4.ведомства'!P538</f>
        <v>0</v>
      </c>
      <c r="P906" s="20">
        <f>'[1]4.ведомства'!Q538</f>
        <v>40000</v>
      </c>
      <c r="Q906" s="20">
        <f>'[1]4.ведомства'!R538</f>
        <v>0</v>
      </c>
      <c r="R906" s="20">
        <f>'[1]4.ведомства'!S538</f>
        <v>40000</v>
      </c>
      <c r="S906" s="20">
        <f>'[1]4.ведомства'!T538</f>
        <v>0</v>
      </c>
      <c r="T906" s="20">
        <f>'[1]4.ведомства'!U538</f>
        <v>0</v>
      </c>
      <c r="U906" s="20">
        <f>'[1]4.ведомства'!V538</f>
        <v>0</v>
      </c>
      <c r="V906" s="20">
        <f>'[1]4.ведомства'!W538</f>
        <v>40000</v>
      </c>
      <c r="W906" s="20">
        <f>'[1]4.ведомства'!X538</f>
        <v>0</v>
      </c>
      <c r="X906" s="15"/>
    </row>
    <row r="907" spans="1:24" ht="24">
      <c r="A907" s="21" t="s">
        <v>771</v>
      </c>
      <c r="B907" s="18" t="s">
        <v>121</v>
      </c>
      <c r="C907" s="18" t="s">
        <v>209</v>
      </c>
      <c r="D907" s="18" t="s">
        <v>772</v>
      </c>
      <c r="E907" s="19"/>
      <c r="F907" s="20">
        <f t="shared" ref="F907:W907" si="621">F908</f>
        <v>1110800</v>
      </c>
      <c r="G907" s="20">
        <f t="shared" si="621"/>
        <v>0</v>
      </c>
      <c r="H907" s="20">
        <f t="shared" si="621"/>
        <v>0</v>
      </c>
      <c r="I907" s="20">
        <f t="shared" si="621"/>
        <v>0</v>
      </c>
      <c r="J907" s="20">
        <f t="shared" si="621"/>
        <v>1110800</v>
      </c>
      <c r="K907" s="20">
        <f t="shared" si="621"/>
        <v>0</v>
      </c>
      <c r="L907" s="20">
        <f t="shared" si="621"/>
        <v>1110800</v>
      </c>
      <c r="M907" s="20">
        <f t="shared" si="621"/>
        <v>0</v>
      </c>
      <c r="N907" s="20">
        <f t="shared" si="621"/>
        <v>0</v>
      </c>
      <c r="O907" s="20">
        <f t="shared" si="621"/>
        <v>0</v>
      </c>
      <c r="P907" s="20">
        <f t="shared" si="621"/>
        <v>1110800</v>
      </c>
      <c r="Q907" s="20">
        <f t="shared" si="621"/>
        <v>0</v>
      </c>
      <c r="R907" s="20">
        <f t="shared" si="621"/>
        <v>1110800</v>
      </c>
      <c r="S907" s="20">
        <f t="shared" si="621"/>
        <v>0</v>
      </c>
      <c r="T907" s="20">
        <f t="shared" si="621"/>
        <v>0</v>
      </c>
      <c r="U907" s="20">
        <f t="shared" si="621"/>
        <v>0</v>
      </c>
      <c r="V907" s="20">
        <f t="shared" si="621"/>
        <v>1110800</v>
      </c>
      <c r="W907" s="20">
        <f t="shared" si="621"/>
        <v>0</v>
      </c>
      <c r="X907" s="15"/>
    </row>
    <row r="908" spans="1:24" ht="24">
      <c r="A908" s="21" t="s">
        <v>138</v>
      </c>
      <c r="B908" s="18" t="s">
        <v>121</v>
      </c>
      <c r="C908" s="18" t="s">
        <v>209</v>
      </c>
      <c r="D908" s="18" t="s">
        <v>772</v>
      </c>
      <c r="E908" s="19">
        <v>600</v>
      </c>
      <c r="F908" s="20">
        <f>'[1]4.ведомства'!G540</f>
        <v>1110800</v>
      </c>
      <c r="G908" s="20">
        <f>'[1]4.ведомства'!H540</f>
        <v>0</v>
      </c>
      <c r="H908" s="20">
        <f>'[1]4.ведомства'!I540</f>
        <v>0</v>
      </c>
      <c r="I908" s="20">
        <f>'[1]4.ведомства'!J540</f>
        <v>0</v>
      </c>
      <c r="J908" s="20">
        <f>'[1]4.ведомства'!K540</f>
        <v>1110800</v>
      </c>
      <c r="K908" s="20">
        <f>'[1]4.ведомства'!L540</f>
        <v>0</v>
      </c>
      <c r="L908" s="20">
        <f>'[1]4.ведомства'!M540</f>
        <v>1110800</v>
      </c>
      <c r="M908" s="20">
        <f>'[1]4.ведомства'!N540</f>
        <v>0</v>
      </c>
      <c r="N908" s="20">
        <f>'[1]4.ведомства'!O540</f>
        <v>0</v>
      </c>
      <c r="O908" s="20">
        <f>'[1]4.ведомства'!P540</f>
        <v>0</v>
      </c>
      <c r="P908" s="20">
        <f>'[1]4.ведомства'!Q540</f>
        <v>1110800</v>
      </c>
      <c r="Q908" s="20">
        <f>'[1]4.ведомства'!R540</f>
        <v>0</v>
      </c>
      <c r="R908" s="20">
        <f>'[1]4.ведомства'!S540</f>
        <v>1110800</v>
      </c>
      <c r="S908" s="20">
        <f>'[1]4.ведомства'!T540</f>
        <v>0</v>
      </c>
      <c r="T908" s="20">
        <f>'[1]4.ведомства'!U540</f>
        <v>0</v>
      </c>
      <c r="U908" s="20">
        <f>'[1]4.ведомства'!V540</f>
        <v>0</v>
      </c>
      <c r="V908" s="20">
        <f>'[1]4.ведомства'!W540</f>
        <v>1110800</v>
      </c>
      <c r="W908" s="20">
        <f>'[1]4.ведомства'!X540</f>
        <v>0</v>
      </c>
      <c r="X908" s="15"/>
    </row>
    <row r="909" spans="1:24" ht="24">
      <c r="A909" s="21" t="s">
        <v>773</v>
      </c>
      <c r="B909" s="18" t="s">
        <v>121</v>
      </c>
      <c r="C909" s="18" t="s">
        <v>209</v>
      </c>
      <c r="D909" s="18" t="s">
        <v>774</v>
      </c>
      <c r="E909" s="19"/>
      <c r="F909" s="20">
        <f t="shared" ref="F909:W909" si="622">F910</f>
        <v>310140</v>
      </c>
      <c r="G909" s="20">
        <f t="shared" si="622"/>
        <v>0</v>
      </c>
      <c r="H909" s="20">
        <f t="shared" si="622"/>
        <v>0</v>
      </c>
      <c r="I909" s="20">
        <f t="shared" si="622"/>
        <v>0</v>
      </c>
      <c r="J909" s="20">
        <f t="shared" si="622"/>
        <v>310140</v>
      </c>
      <c r="K909" s="20">
        <f t="shared" si="622"/>
        <v>0</v>
      </c>
      <c r="L909" s="20">
        <f t="shared" si="622"/>
        <v>310140</v>
      </c>
      <c r="M909" s="20">
        <f t="shared" si="622"/>
        <v>0</v>
      </c>
      <c r="N909" s="20">
        <f t="shared" si="622"/>
        <v>0</v>
      </c>
      <c r="O909" s="20">
        <f t="shared" si="622"/>
        <v>0</v>
      </c>
      <c r="P909" s="20">
        <f t="shared" si="622"/>
        <v>310140</v>
      </c>
      <c r="Q909" s="20">
        <f t="shared" si="622"/>
        <v>0</v>
      </c>
      <c r="R909" s="20">
        <f t="shared" si="622"/>
        <v>310140</v>
      </c>
      <c r="S909" s="20">
        <f t="shared" si="622"/>
        <v>0</v>
      </c>
      <c r="T909" s="20">
        <f t="shared" si="622"/>
        <v>0</v>
      </c>
      <c r="U909" s="20">
        <f t="shared" si="622"/>
        <v>0</v>
      </c>
      <c r="V909" s="20">
        <f t="shared" si="622"/>
        <v>310140</v>
      </c>
      <c r="W909" s="20">
        <f t="shared" si="622"/>
        <v>0</v>
      </c>
      <c r="X909" s="15"/>
    </row>
    <row r="910" spans="1:24" ht="24">
      <c r="A910" s="21" t="s">
        <v>138</v>
      </c>
      <c r="B910" s="18" t="s">
        <v>121</v>
      </c>
      <c r="C910" s="18" t="s">
        <v>209</v>
      </c>
      <c r="D910" s="18" t="s">
        <v>774</v>
      </c>
      <c r="E910" s="19">
        <v>600</v>
      </c>
      <c r="F910" s="20">
        <f>'[1]4.ведомства'!G542</f>
        <v>310140</v>
      </c>
      <c r="G910" s="20">
        <f>'[1]4.ведомства'!H542</f>
        <v>0</v>
      </c>
      <c r="H910" s="20">
        <f>'[1]4.ведомства'!I542</f>
        <v>0</v>
      </c>
      <c r="I910" s="20">
        <f>'[1]4.ведомства'!J542</f>
        <v>0</v>
      </c>
      <c r="J910" s="20">
        <f>'[1]4.ведомства'!K542</f>
        <v>310140</v>
      </c>
      <c r="K910" s="20">
        <f>'[1]4.ведомства'!L542</f>
        <v>0</v>
      </c>
      <c r="L910" s="20">
        <f>'[1]4.ведомства'!M542</f>
        <v>310140</v>
      </c>
      <c r="M910" s="20">
        <f>'[1]4.ведомства'!N542</f>
        <v>0</v>
      </c>
      <c r="N910" s="20">
        <f>'[1]4.ведомства'!O542</f>
        <v>0</v>
      </c>
      <c r="O910" s="20">
        <f>'[1]4.ведомства'!P542</f>
        <v>0</v>
      </c>
      <c r="P910" s="20">
        <f>'[1]4.ведомства'!Q542</f>
        <v>310140</v>
      </c>
      <c r="Q910" s="20">
        <f>'[1]4.ведомства'!R542</f>
        <v>0</v>
      </c>
      <c r="R910" s="20">
        <f>'[1]4.ведомства'!S542</f>
        <v>310140</v>
      </c>
      <c r="S910" s="20">
        <f>'[1]4.ведомства'!T542</f>
        <v>0</v>
      </c>
      <c r="T910" s="20">
        <f>'[1]4.ведомства'!U542</f>
        <v>0</v>
      </c>
      <c r="U910" s="20">
        <f>'[1]4.ведомства'!V542</f>
        <v>0</v>
      </c>
      <c r="V910" s="20">
        <f>'[1]4.ведомства'!W542</f>
        <v>310140</v>
      </c>
      <c r="W910" s="20">
        <f>'[1]4.ведомства'!X542</f>
        <v>0</v>
      </c>
      <c r="X910" s="15"/>
    </row>
    <row r="911" spans="1:24" ht="24">
      <c r="A911" s="21" t="s">
        <v>775</v>
      </c>
      <c r="B911" s="18" t="s">
        <v>121</v>
      </c>
      <c r="C911" s="18" t="s">
        <v>209</v>
      </c>
      <c r="D911" s="18" t="s">
        <v>776</v>
      </c>
      <c r="E911" s="19"/>
      <c r="F911" s="20">
        <f t="shared" ref="F911:W911" si="623">F912</f>
        <v>7445100</v>
      </c>
      <c r="G911" s="20">
        <f t="shared" si="623"/>
        <v>0</v>
      </c>
      <c r="H911" s="20">
        <f t="shared" si="623"/>
        <v>0</v>
      </c>
      <c r="I911" s="20">
        <f t="shared" si="623"/>
        <v>0</v>
      </c>
      <c r="J911" s="20">
        <f t="shared" si="623"/>
        <v>7445100</v>
      </c>
      <c r="K911" s="20">
        <f t="shared" si="623"/>
        <v>0</v>
      </c>
      <c r="L911" s="20">
        <f t="shared" si="623"/>
        <v>7445100</v>
      </c>
      <c r="M911" s="20">
        <f t="shared" si="623"/>
        <v>0</v>
      </c>
      <c r="N911" s="20">
        <f t="shared" si="623"/>
        <v>0</v>
      </c>
      <c r="O911" s="20">
        <f t="shared" si="623"/>
        <v>0</v>
      </c>
      <c r="P911" s="20">
        <f t="shared" si="623"/>
        <v>7445100</v>
      </c>
      <c r="Q911" s="20">
        <f t="shared" si="623"/>
        <v>0</v>
      </c>
      <c r="R911" s="20">
        <f t="shared" si="623"/>
        <v>7445100</v>
      </c>
      <c r="S911" s="20">
        <f t="shared" si="623"/>
        <v>0</v>
      </c>
      <c r="T911" s="20">
        <f t="shared" si="623"/>
        <v>0</v>
      </c>
      <c r="U911" s="20">
        <f t="shared" si="623"/>
        <v>0</v>
      </c>
      <c r="V911" s="20">
        <f t="shared" si="623"/>
        <v>7445100</v>
      </c>
      <c r="W911" s="20">
        <f t="shared" si="623"/>
        <v>0</v>
      </c>
      <c r="X911" s="15"/>
    </row>
    <row r="912" spans="1:24" ht="24">
      <c r="A912" s="21" t="s">
        <v>138</v>
      </c>
      <c r="B912" s="18" t="s">
        <v>121</v>
      </c>
      <c r="C912" s="18" t="s">
        <v>209</v>
      </c>
      <c r="D912" s="18" t="s">
        <v>776</v>
      </c>
      <c r="E912" s="19">
        <v>600</v>
      </c>
      <c r="F912" s="20">
        <f>'[1]4.ведомства'!G544</f>
        <v>7445100</v>
      </c>
      <c r="G912" s="20">
        <f>'[1]4.ведомства'!H544</f>
        <v>0</v>
      </c>
      <c r="H912" s="20">
        <f>'[1]4.ведомства'!I544</f>
        <v>0</v>
      </c>
      <c r="I912" s="20">
        <f>'[1]4.ведомства'!J544</f>
        <v>0</v>
      </c>
      <c r="J912" s="20">
        <f>'[1]4.ведомства'!K544</f>
        <v>7445100</v>
      </c>
      <c r="K912" s="20">
        <f>'[1]4.ведомства'!L544</f>
        <v>0</v>
      </c>
      <c r="L912" s="20">
        <f>'[1]4.ведомства'!M544</f>
        <v>7445100</v>
      </c>
      <c r="M912" s="20">
        <f>'[1]4.ведомства'!N544</f>
        <v>0</v>
      </c>
      <c r="N912" s="20">
        <f>'[1]4.ведомства'!O544</f>
        <v>0</v>
      </c>
      <c r="O912" s="20">
        <f>'[1]4.ведомства'!P544</f>
        <v>0</v>
      </c>
      <c r="P912" s="20">
        <f>'[1]4.ведомства'!Q544</f>
        <v>7445100</v>
      </c>
      <c r="Q912" s="20">
        <f>'[1]4.ведомства'!R544</f>
        <v>0</v>
      </c>
      <c r="R912" s="20">
        <f>'[1]4.ведомства'!S544</f>
        <v>7445100</v>
      </c>
      <c r="S912" s="20">
        <f>'[1]4.ведомства'!T544</f>
        <v>0</v>
      </c>
      <c r="T912" s="20">
        <f>'[1]4.ведомства'!U544</f>
        <v>0</v>
      </c>
      <c r="U912" s="20">
        <f>'[1]4.ведомства'!V544</f>
        <v>0</v>
      </c>
      <c r="V912" s="20">
        <f>'[1]4.ведомства'!W544</f>
        <v>7445100</v>
      </c>
      <c r="W912" s="20">
        <f>'[1]4.ведомства'!X544</f>
        <v>0</v>
      </c>
      <c r="X912" s="15"/>
    </row>
    <row r="913" spans="1:24" hidden="1">
      <c r="A913" s="21" t="s">
        <v>34</v>
      </c>
      <c r="B913" s="18" t="s">
        <v>121</v>
      </c>
      <c r="C913" s="18" t="s">
        <v>209</v>
      </c>
      <c r="D913" s="18" t="s">
        <v>35</v>
      </c>
      <c r="E913" s="19"/>
      <c r="F913" s="20">
        <f>F919+F914</f>
        <v>0</v>
      </c>
      <c r="G913" s="20">
        <f t="shared" ref="G913:W913" si="624">G919+G914</f>
        <v>0</v>
      </c>
      <c r="H913" s="20">
        <f t="shared" si="624"/>
        <v>0</v>
      </c>
      <c r="I913" s="20">
        <f t="shared" si="624"/>
        <v>0</v>
      </c>
      <c r="J913" s="20">
        <f t="shared" si="624"/>
        <v>0</v>
      </c>
      <c r="K913" s="20">
        <f t="shared" si="624"/>
        <v>0</v>
      </c>
      <c r="L913" s="20">
        <f t="shared" si="624"/>
        <v>0</v>
      </c>
      <c r="M913" s="20">
        <f t="shared" si="624"/>
        <v>0</v>
      </c>
      <c r="N913" s="20">
        <f t="shared" si="624"/>
        <v>0</v>
      </c>
      <c r="O913" s="20">
        <f t="shared" si="624"/>
        <v>0</v>
      </c>
      <c r="P913" s="20">
        <f t="shared" si="624"/>
        <v>0</v>
      </c>
      <c r="Q913" s="20">
        <f t="shared" si="624"/>
        <v>0</v>
      </c>
      <c r="R913" s="20">
        <f t="shared" si="624"/>
        <v>0</v>
      </c>
      <c r="S913" s="20">
        <f t="shared" si="624"/>
        <v>0</v>
      </c>
      <c r="T913" s="20">
        <f t="shared" si="624"/>
        <v>0</v>
      </c>
      <c r="U913" s="20">
        <f t="shared" si="624"/>
        <v>0</v>
      </c>
      <c r="V913" s="20">
        <f t="shared" si="624"/>
        <v>0</v>
      </c>
      <c r="W913" s="20">
        <f t="shared" si="624"/>
        <v>0</v>
      </c>
      <c r="X913" s="15"/>
    </row>
    <row r="914" spans="1:24" ht="24" hidden="1">
      <c r="A914" s="21" t="s">
        <v>777</v>
      </c>
      <c r="B914" s="18" t="s">
        <v>121</v>
      </c>
      <c r="C914" s="18" t="s">
        <v>209</v>
      </c>
      <c r="D914" s="18" t="s">
        <v>203</v>
      </c>
      <c r="E914" s="19"/>
      <c r="F914" s="20">
        <f>F915+F917</f>
        <v>0</v>
      </c>
      <c r="G914" s="20">
        <f t="shared" ref="G914:W914" si="625">G915+G917</f>
        <v>0</v>
      </c>
      <c r="H914" s="20">
        <f t="shared" si="625"/>
        <v>0</v>
      </c>
      <c r="I914" s="20">
        <f t="shared" si="625"/>
        <v>0</v>
      </c>
      <c r="J914" s="20">
        <f t="shared" si="625"/>
        <v>0</v>
      </c>
      <c r="K914" s="20">
        <f t="shared" si="625"/>
        <v>0</v>
      </c>
      <c r="L914" s="20">
        <f t="shared" si="625"/>
        <v>0</v>
      </c>
      <c r="M914" s="20">
        <f t="shared" si="625"/>
        <v>0</v>
      </c>
      <c r="N914" s="20">
        <f t="shared" si="625"/>
        <v>0</v>
      </c>
      <c r="O914" s="20">
        <f t="shared" si="625"/>
        <v>0</v>
      </c>
      <c r="P914" s="20">
        <f t="shared" si="625"/>
        <v>0</v>
      </c>
      <c r="Q914" s="20">
        <f t="shared" si="625"/>
        <v>0</v>
      </c>
      <c r="R914" s="20">
        <f t="shared" si="625"/>
        <v>0</v>
      </c>
      <c r="S914" s="20">
        <f t="shared" si="625"/>
        <v>0</v>
      </c>
      <c r="T914" s="20">
        <f t="shared" si="625"/>
        <v>0</v>
      </c>
      <c r="U914" s="20">
        <f t="shared" si="625"/>
        <v>0</v>
      </c>
      <c r="V914" s="20">
        <f t="shared" si="625"/>
        <v>0</v>
      </c>
      <c r="W914" s="20">
        <f t="shared" si="625"/>
        <v>0</v>
      </c>
      <c r="X914" s="15"/>
    </row>
    <row r="915" spans="1:24" ht="48" hidden="1">
      <c r="A915" s="32" t="s">
        <v>367</v>
      </c>
      <c r="B915" s="18" t="s">
        <v>121</v>
      </c>
      <c r="C915" s="18" t="s">
        <v>209</v>
      </c>
      <c r="D915" s="18" t="s">
        <v>542</v>
      </c>
      <c r="E915" s="19"/>
      <c r="F915" s="20">
        <f>F916</f>
        <v>0</v>
      </c>
      <c r="G915" s="20">
        <f t="shared" ref="G915:W915" si="626">G916</f>
        <v>0</v>
      </c>
      <c r="H915" s="20">
        <f t="shared" si="626"/>
        <v>0</v>
      </c>
      <c r="I915" s="20">
        <f t="shared" si="626"/>
        <v>0</v>
      </c>
      <c r="J915" s="20">
        <f t="shared" si="626"/>
        <v>0</v>
      </c>
      <c r="K915" s="20">
        <f t="shared" si="626"/>
        <v>0</v>
      </c>
      <c r="L915" s="20">
        <f t="shared" si="626"/>
        <v>0</v>
      </c>
      <c r="M915" s="20">
        <f t="shared" si="626"/>
        <v>0</v>
      </c>
      <c r="N915" s="20">
        <f t="shared" si="626"/>
        <v>0</v>
      </c>
      <c r="O915" s="20">
        <f t="shared" si="626"/>
        <v>0</v>
      </c>
      <c r="P915" s="20">
        <f t="shared" si="626"/>
        <v>0</v>
      </c>
      <c r="Q915" s="20">
        <f t="shared" si="626"/>
        <v>0</v>
      </c>
      <c r="R915" s="20">
        <f t="shared" si="626"/>
        <v>0</v>
      </c>
      <c r="S915" s="20">
        <f t="shared" si="626"/>
        <v>0</v>
      </c>
      <c r="T915" s="20">
        <f t="shared" si="626"/>
        <v>0</v>
      </c>
      <c r="U915" s="20">
        <f t="shared" si="626"/>
        <v>0</v>
      </c>
      <c r="V915" s="20">
        <f t="shared" si="626"/>
        <v>0</v>
      </c>
      <c r="W915" s="20">
        <f t="shared" si="626"/>
        <v>0</v>
      </c>
      <c r="X915" s="15"/>
    </row>
    <row r="916" spans="1:24" ht="24" hidden="1">
      <c r="A916" s="21" t="s">
        <v>138</v>
      </c>
      <c r="B916" s="18" t="s">
        <v>121</v>
      </c>
      <c r="C916" s="18" t="s">
        <v>209</v>
      </c>
      <c r="D916" s="18" t="s">
        <v>542</v>
      </c>
      <c r="E916" s="19">
        <v>600</v>
      </c>
      <c r="F916" s="20">
        <f>'[1]4.ведомства'!G548</f>
        <v>0</v>
      </c>
      <c r="G916" s="20">
        <f>'[1]4.ведомства'!H548</f>
        <v>0</v>
      </c>
      <c r="H916" s="20">
        <f>'[1]4.ведомства'!I548</f>
        <v>0</v>
      </c>
      <c r="I916" s="20">
        <f>'[1]4.ведомства'!J548</f>
        <v>0</v>
      </c>
      <c r="J916" s="20">
        <f>'[1]4.ведомства'!K548</f>
        <v>0</v>
      </c>
      <c r="K916" s="20">
        <f>'[1]4.ведомства'!L548</f>
        <v>0</v>
      </c>
      <c r="L916" s="20">
        <f>'[1]4.ведомства'!M548</f>
        <v>0</v>
      </c>
      <c r="M916" s="20">
        <f>'[1]4.ведомства'!N548</f>
        <v>0</v>
      </c>
      <c r="N916" s="20">
        <f>'[1]4.ведомства'!O548</f>
        <v>0</v>
      </c>
      <c r="O916" s="20">
        <f>'[1]4.ведомства'!P548</f>
        <v>0</v>
      </c>
      <c r="P916" s="20">
        <f>'[1]4.ведомства'!Q548</f>
        <v>0</v>
      </c>
      <c r="Q916" s="20">
        <f>'[1]4.ведомства'!R548</f>
        <v>0</v>
      </c>
      <c r="R916" s="20">
        <f>'[1]4.ведомства'!S548</f>
        <v>0</v>
      </c>
      <c r="S916" s="20">
        <f>'[1]4.ведомства'!T548</f>
        <v>0</v>
      </c>
      <c r="T916" s="20">
        <f>'[1]4.ведомства'!U548</f>
        <v>0</v>
      </c>
      <c r="U916" s="20">
        <f>'[1]4.ведомства'!V548</f>
        <v>0</v>
      </c>
      <c r="V916" s="20">
        <f>'[1]4.ведомства'!W548</f>
        <v>0</v>
      </c>
      <c r="W916" s="20">
        <f>'[1]4.ведомства'!X548</f>
        <v>0</v>
      </c>
      <c r="X916" s="15"/>
    </row>
    <row r="917" spans="1:24" ht="72" hidden="1">
      <c r="A917" s="21" t="s">
        <v>42</v>
      </c>
      <c r="B917" s="18" t="s">
        <v>121</v>
      </c>
      <c r="C917" s="18" t="s">
        <v>209</v>
      </c>
      <c r="D917" s="18" t="s">
        <v>204</v>
      </c>
      <c r="E917" s="19"/>
      <c r="F917" s="20">
        <f>F918</f>
        <v>0</v>
      </c>
      <c r="G917" s="20">
        <f t="shared" ref="G917:W917" si="627">G918</f>
        <v>0</v>
      </c>
      <c r="H917" s="20">
        <f t="shared" si="627"/>
        <v>0</v>
      </c>
      <c r="I917" s="20">
        <f t="shared" si="627"/>
        <v>0</v>
      </c>
      <c r="J917" s="20">
        <f t="shared" si="627"/>
        <v>0</v>
      </c>
      <c r="K917" s="20">
        <f t="shared" si="627"/>
        <v>0</v>
      </c>
      <c r="L917" s="20">
        <f t="shared" si="627"/>
        <v>0</v>
      </c>
      <c r="M917" s="20">
        <f t="shared" si="627"/>
        <v>0</v>
      </c>
      <c r="N917" s="20">
        <f t="shared" si="627"/>
        <v>0</v>
      </c>
      <c r="O917" s="20">
        <f t="shared" si="627"/>
        <v>0</v>
      </c>
      <c r="P917" s="20">
        <f t="shared" si="627"/>
        <v>0</v>
      </c>
      <c r="Q917" s="20">
        <f t="shared" si="627"/>
        <v>0</v>
      </c>
      <c r="R917" s="20">
        <f t="shared" si="627"/>
        <v>0</v>
      </c>
      <c r="S917" s="20">
        <f t="shared" si="627"/>
        <v>0</v>
      </c>
      <c r="T917" s="20">
        <f t="shared" si="627"/>
        <v>0</v>
      </c>
      <c r="U917" s="20">
        <f t="shared" si="627"/>
        <v>0</v>
      </c>
      <c r="V917" s="20">
        <f t="shared" si="627"/>
        <v>0</v>
      </c>
      <c r="W917" s="20">
        <f t="shared" si="627"/>
        <v>0</v>
      </c>
      <c r="X917" s="15"/>
    </row>
    <row r="918" spans="1:24" ht="24" hidden="1">
      <c r="A918" s="32" t="s">
        <v>138</v>
      </c>
      <c r="B918" s="18" t="s">
        <v>121</v>
      </c>
      <c r="C918" s="18" t="s">
        <v>209</v>
      </c>
      <c r="D918" s="18" t="s">
        <v>204</v>
      </c>
      <c r="E918" s="19">
        <v>600</v>
      </c>
      <c r="F918" s="20">
        <f>'[1]4.ведомства'!G550</f>
        <v>0</v>
      </c>
      <c r="G918" s="20">
        <f>'[1]4.ведомства'!H550</f>
        <v>0</v>
      </c>
      <c r="H918" s="20">
        <f>'[1]4.ведомства'!I550</f>
        <v>0</v>
      </c>
      <c r="I918" s="20">
        <f>'[1]4.ведомства'!J550</f>
        <v>0</v>
      </c>
      <c r="J918" s="20">
        <f>'[1]4.ведомства'!K550</f>
        <v>0</v>
      </c>
      <c r="K918" s="20">
        <f>'[1]4.ведомства'!L550</f>
        <v>0</v>
      </c>
      <c r="L918" s="20">
        <f>'[1]4.ведомства'!M550</f>
        <v>0</v>
      </c>
      <c r="M918" s="20">
        <f>'[1]4.ведомства'!N550</f>
        <v>0</v>
      </c>
      <c r="N918" s="20">
        <f>'[1]4.ведомства'!O550</f>
        <v>0</v>
      </c>
      <c r="O918" s="20">
        <f>'[1]4.ведомства'!P550</f>
        <v>0</v>
      </c>
      <c r="P918" s="20">
        <f>'[1]4.ведомства'!Q550</f>
        <v>0</v>
      </c>
      <c r="Q918" s="20">
        <f>'[1]4.ведомства'!R550</f>
        <v>0</v>
      </c>
      <c r="R918" s="20">
        <f>'[1]4.ведомства'!S550</f>
        <v>0</v>
      </c>
      <c r="S918" s="20">
        <f>'[1]4.ведомства'!T550</f>
        <v>0</v>
      </c>
      <c r="T918" s="20">
        <f>'[1]4.ведомства'!U550</f>
        <v>0</v>
      </c>
      <c r="U918" s="20">
        <f>'[1]4.ведомства'!V550</f>
        <v>0</v>
      </c>
      <c r="V918" s="20">
        <f>'[1]4.ведомства'!W550</f>
        <v>0</v>
      </c>
      <c r="W918" s="20">
        <f>'[1]4.ведомства'!X550</f>
        <v>0</v>
      </c>
      <c r="X918" s="15"/>
    </row>
    <row r="919" spans="1:24" hidden="1">
      <c r="A919" s="21" t="s">
        <v>778</v>
      </c>
      <c r="B919" s="18" t="s">
        <v>121</v>
      </c>
      <c r="C919" s="18" t="s">
        <v>209</v>
      </c>
      <c r="D919" s="18" t="s">
        <v>779</v>
      </c>
      <c r="E919" s="19"/>
      <c r="F919" s="20">
        <f>F920</f>
        <v>0</v>
      </c>
      <c r="G919" s="20">
        <f t="shared" ref="G919:W920" si="628">G920</f>
        <v>0</v>
      </c>
      <c r="H919" s="20">
        <f t="shared" si="628"/>
        <v>0</v>
      </c>
      <c r="I919" s="20">
        <f t="shared" si="628"/>
        <v>0</v>
      </c>
      <c r="J919" s="20">
        <f t="shared" si="628"/>
        <v>0</v>
      </c>
      <c r="K919" s="20">
        <f t="shared" si="628"/>
        <v>0</v>
      </c>
      <c r="L919" s="20">
        <f t="shared" si="628"/>
        <v>0</v>
      </c>
      <c r="M919" s="20">
        <f t="shared" si="628"/>
        <v>0</v>
      </c>
      <c r="N919" s="20">
        <f t="shared" si="628"/>
        <v>0</v>
      </c>
      <c r="O919" s="20">
        <f t="shared" si="628"/>
        <v>0</v>
      </c>
      <c r="P919" s="20">
        <f t="shared" si="628"/>
        <v>0</v>
      </c>
      <c r="Q919" s="20">
        <f t="shared" si="628"/>
        <v>0</v>
      </c>
      <c r="R919" s="20">
        <f t="shared" si="628"/>
        <v>0</v>
      </c>
      <c r="S919" s="20">
        <f t="shared" si="628"/>
        <v>0</v>
      </c>
      <c r="T919" s="20">
        <f t="shared" si="628"/>
        <v>0</v>
      </c>
      <c r="U919" s="20">
        <f t="shared" si="628"/>
        <v>0</v>
      </c>
      <c r="V919" s="20">
        <f t="shared" si="628"/>
        <v>0</v>
      </c>
      <c r="W919" s="20">
        <f t="shared" si="628"/>
        <v>0</v>
      </c>
      <c r="X919" s="15"/>
    </row>
    <row r="920" spans="1:24" ht="48" hidden="1">
      <c r="A920" s="32" t="s">
        <v>367</v>
      </c>
      <c r="B920" s="18" t="s">
        <v>121</v>
      </c>
      <c r="C920" s="18" t="s">
        <v>209</v>
      </c>
      <c r="D920" s="18" t="s">
        <v>780</v>
      </c>
      <c r="E920" s="19"/>
      <c r="F920" s="20">
        <f>F921</f>
        <v>0</v>
      </c>
      <c r="G920" s="20">
        <f t="shared" si="628"/>
        <v>0</v>
      </c>
      <c r="H920" s="20">
        <f t="shared" si="628"/>
        <v>0</v>
      </c>
      <c r="I920" s="20">
        <f t="shared" si="628"/>
        <v>0</v>
      </c>
      <c r="J920" s="20">
        <f t="shared" si="628"/>
        <v>0</v>
      </c>
      <c r="K920" s="20">
        <f t="shared" si="628"/>
        <v>0</v>
      </c>
      <c r="L920" s="20">
        <f t="shared" si="628"/>
        <v>0</v>
      </c>
      <c r="M920" s="20">
        <f t="shared" si="628"/>
        <v>0</v>
      </c>
      <c r="N920" s="20">
        <f t="shared" si="628"/>
        <v>0</v>
      </c>
      <c r="O920" s="20">
        <f t="shared" si="628"/>
        <v>0</v>
      </c>
      <c r="P920" s="20">
        <f t="shared" si="628"/>
        <v>0</v>
      </c>
      <c r="Q920" s="20">
        <f t="shared" si="628"/>
        <v>0</v>
      </c>
      <c r="R920" s="20">
        <f t="shared" si="628"/>
        <v>0</v>
      </c>
      <c r="S920" s="20">
        <f t="shared" si="628"/>
        <v>0</v>
      </c>
      <c r="T920" s="20">
        <f t="shared" si="628"/>
        <v>0</v>
      </c>
      <c r="U920" s="20">
        <f t="shared" si="628"/>
        <v>0</v>
      </c>
      <c r="V920" s="20">
        <f t="shared" si="628"/>
        <v>0</v>
      </c>
      <c r="W920" s="20">
        <f t="shared" si="628"/>
        <v>0</v>
      </c>
      <c r="X920" s="15"/>
    </row>
    <row r="921" spans="1:24" hidden="1">
      <c r="A921" s="21" t="s">
        <v>56</v>
      </c>
      <c r="B921" s="18" t="s">
        <v>121</v>
      </c>
      <c r="C921" s="18" t="s">
        <v>209</v>
      </c>
      <c r="D921" s="18" t="s">
        <v>780</v>
      </c>
      <c r="E921" s="19">
        <v>800</v>
      </c>
      <c r="F921" s="20">
        <f>'[1]4.ведомства'!G553</f>
        <v>0</v>
      </c>
      <c r="G921" s="20">
        <f>'[1]4.ведомства'!H553</f>
        <v>0</v>
      </c>
      <c r="H921" s="20">
        <f>'[1]4.ведомства'!I553</f>
        <v>0</v>
      </c>
      <c r="I921" s="20">
        <f>'[1]4.ведомства'!J553</f>
        <v>0</v>
      </c>
      <c r="J921" s="20">
        <f>'[1]4.ведомства'!K553</f>
        <v>0</v>
      </c>
      <c r="K921" s="20">
        <f>'[1]4.ведомства'!L553</f>
        <v>0</v>
      </c>
      <c r="L921" s="20">
        <f>'[1]4.ведомства'!M553</f>
        <v>0</v>
      </c>
      <c r="M921" s="20">
        <f>'[1]4.ведомства'!N553</f>
        <v>0</v>
      </c>
      <c r="N921" s="20">
        <f>'[1]4.ведомства'!O553</f>
        <v>0</v>
      </c>
      <c r="O921" s="20">
        <f>'[1]4.ведомства'!P553</f>
        <v>0</v>
      </c>
      <c r="P921" s="20">
        <f>'[1]4.ведомства'!Q553</f>
        <v>0</v>
      </c>
      <c r="Q921" s="20">
        <f>'[1]4.ведомства'!R553</f>
        <v>0</v>
      </c>
      <c r="R921" s="20">
        <f>'[1]4.ведомства'!S553</f>
        <v>0</v>
      </c>
      <c r="S921" s="20">
        <f>'[1]4.ведомства'!T553</f>
        <v>0</v>
      </c>
      <c r="T921" s="20">
        <f>'[1]4.ведомства'!U553</f>
        <v>0</v>
      </c>
      <c r="U921" s="20">
        <f>'[1]4.ведомства'!V553</f>
        <v>0</v>
      </c>
      <c r="V921" s="20">
        <f>'[1]4.ведомства'!W553</f>
        <v>0</v>
      </c>
      <c r="W921" s="20">
        <f>'[1]4.ведомства'!X553</f>
        <v>0</v>
      </c>
      <c r="X921" s="15"/>
    </row>
    <row r="922" spans="1:24" s="16" customFormat="1">
      <c r="A922" s="33" t="s">
        <v>781</v>
      </c>
      <c r="B922" s="12" t="s">
        <v>782</v>
      </c>
      <c r="C922" s="12"/>
      <c r="D922" s="12"/>
      <c r="E922" s="12"/>
      <c r="F922" s="14">
        <f t="shared" ref="F922:W922" si="629">F923+F1012</f>
        <v>369049559.11000001</v>
      </c>
      <c r="G922" s="14">
        <f t="shared" si="629"/>
        <v>19848567.91</v>
      </c>
      <c r="H922" s="14">
        <f t="shared" si="629"/>
        <v>0</v>
      </c>
      <c r="I922" s="14">
        <f t="shared" si="629"/>
        <v>0</v>
      </c>
      <c r="J922" s="14">
        <f t="shared" si="629"/>
        <v>369049559.11000001</v>
      </c>
      <c r="K922" s="14">
        <f t="shared" si="629"/>
        <v>19848567.91</v>
      </c>
      <c r="L922" s="14">
        <f t="shared" si="629"/>
        <v>359845525.29000002</v>
      </c>
      <c r="M922" s="14">
        <f t="shared" si="629"/>
        <v>11901596.209999999</v>
      </c>
      <c r="N922" s="14">
        <f t="shared" si="629"/>
        <v>0</v>
      </c>
      <c r="O922" s="14">
        <f t="shared" si="629"/>
        <v>0</v>
      </c>
      <c r="P922" s="14">
        <f t="shared" si="629"/>
        <v>359845525.29000002</v>
      </c>
      <c r="Q922" s="14">
        <f t="shared" si="629"/>
        <v>11901596.209999999</v>
      </c>
      <c r="R922" s="14">
        <f t="shared" si="629"/>
        <v>354845525.29000002</v>
      </c>
      <c r="S922" s="14">
        <f t="shared" si="629"/>
        <v>11901596.209999999</v>
      </c>
      <c r="T922" s="14">
        <f t="shared" si="629"/>
        <v>0</v>
      </c>
      <c r="U922" s="14">
        <f t="shared" si="629"/>
        <v>0</v>
      </c>
      <c r="V922" s="14">
        <f t="shared" si="629"/>
        <v>354845525.29000002</v>
      </c>
      <c r="W922" s="14">
        <f t="shared" si="629"/>
        <v>11901596.209999999</v>
      </c>
      <c r="X922" s="15"/>
    </row>
    <row r="923" spans="1:24">
      <c r="A923" s="21" t="s">
        <v>783</v>
      </c>
      <c r="B923" s="18" t="s">
        <v>782</v>
      </c>
      <c r="C923" s="18" t="s">
        <v>17</v>
      </c>
      <c r="D923" s="18"/>
      <c r="E923" s="18"/>
      <c r="F923" s="20">
        <f t="shared" ref="F923:W923" si="630">F931+F924+F1008</f>
        <v>317290126.63</v>
      </c>
      <c r="G923" s="20">
        <f t="shared" si="630"/>
        <v>19848567.91</v>
      </c>
      <c r="H923" s="20">
        <f t="shared" si="630"/>
        <v>0</v>
      </c>
      <c r="I923" s="20">
        <f t="shared" si="630"/>
        <v>0</v>
      </c>
      <c r="J923" s="20">
        <f t="shared" si="630"/>
        <v>317290126.63</v>
      </c>
      <c r="K923" s="20">
        <f t="shared" si="630"/>
        <v>19848567.91</v>
      </c>
      <c r="L923" s="20">
        <f t="shared" si="630"/>
        <v>308003880.81</v>
      </c>
      <c r="M923" s="20">
        <f t="shared" si="630"/>
        <v>11901596.209999999</v>
      </c>
      <c r="N923" s="20">
        <f t="shared" si="630"/>
        <v>0</v>
      </c>
      <c r="O923" s="20">
        <f t="shared" si="630"/>
        <v>0</v>
      </c>
      <c r="P923" s="20">
        <f t="shared" si="630"/>
        <v>308003880.81</v>
      </c>
      <c r="Q923" s="20">
        <f t="shared" si="630"/>
        <v>11901596.209999999</v>
      </c>
      <c r="R923" s="20">
        <f t="shared" si="630"/>
        <v>303003880.81</v>
      </c>
      <c r="S923" s="20">
        <f t="shared" si="630"/>
        <v>11901596.209999999</v>
      </c>
      <c r="T923" s="20">
        <f t="shared" si="630"/>
        <v>0</v>
      </c>
      <c r="U923" s="20">
        <f t="shared" si="630"/>
        <v>0</v>
      </c>
      <c r="V923" s="20">
        <f t="shared" si="630"/>
        <v>303003880.81</v>
      </c>
      <c r="W923" s="20">
        <f t="shared" si="630"/>
        <v>11901596.209999999</v>
      </c>
      <c r="X923" s="15"/>
    </row>
    <row r="924" spans="1:24" ht="24">
      <c r="A924" s="21" t="s">
        <v>670</v>
      </c>
      <c r="B924" s="18" t="s">
        <v>782</v>
      </c>
      <c r="C924" s="18" t="s">
        <v>17</v>
      </c>
      <c r="D924" s="18" t="s">
        <v>334</v>
      </c>
      <c r="E924" s="18"/>
      <c r="F924" s="20">
        <f>F925</f>
        <v>852100</v>
      </c>
      <c r="G924" s="20">
        <f t="shared" ref="G924:K925" si="631">G925</f>
        <v>0</v>
      </c>
      <c r="H924" s="20">
        <f t="shared" si="631"/>
        <v>0</v>
      </c>
      <c r="I924" s="20">
        <f t="shared" si="631"/>
        <v>0</v>
      </c>
      <c r="J924" s="20">
        <f t="shared" si="631"/>
        <v>852100</v>
      </c>
      <c r="K924" s="20">
        <f t="shared" si="631"/>
        <v>0</v>
      </c>
      <c r="L924" s="20">
        <f>L925</f>
        <v>852100</v>
      </c>
      <c r="M924" s="20">
        <f t="shared" ref="M924:Q925" si="632">M925</f>
        <v>0</v>
      </c>
      <c r="N924" s="20">
        <f t="shared" si="632"/>
        <v>0</v>
      </c>
      <c r="O924" s="20">
        <f t="shared" si="632"/>
        <v>0</v>
      </c>
      <c r="P924" s="20">
        <f t="shared" si="632"/>
        <v>852100</v>
      </c>
      <c r="Q924" s="20">
        <f t="shared" si="632"/>
        <v>0</v>
      </c>
      <c r="R924" s="20">
        <f>R925</f>
        <v>852100</v>
      </c>
      <c r="S924" s="20">
        <f t="shared" ref="S924:W925" si="633">S925</f>
        <v>0</v>
      </c>
      <c r="T924" s="20">
        <f t="shared" si="633"/>
        <v>0</v>
      </c>
      <c r="U924" s="20">
        <f t="shared" si="633"/>
        <v>0</v>
      </c>
      <c r="V924" s="20">
        <f t="shared" si="633"/>
        <v>852100</v>
      </c>
      <c r="W924" s="20">
        <f t="shared" si="633"/>
        <v>0</v>
      </c>
      <c r="X924" s="15"/>
    </row>
    <row r="925" spans="1:24" ht="24">
      <c r="A925" s="21" t="s">
        <v>671</v>
      </c>
      <c r="B925" s="18" t="s">
        <v>782</v>
      </c>
      <c r="C925" s="18" t="s">
        <v>17</v>
      </c>
      <c r="D925" s="18" t="s">
        <v>672</v>
      </c>
      <c r="E925" s="18"/>
      <c r="F925" s="20">
        <f>F926</f>
        <v>852100</v>
      </c>
      <c r="G925" s="20">
        <f t="shared" si="631"/>
        <v>0</v>
      </c>
      <c r="H925" s="20">
        <f t="shared" si="631"/>
        <v>0</v>
      </c>
      <c r="I925" s="20">
        <f t="shared" si="631"/>
        <v>0</v>
      </c>
      <c r="J925" s="20">
        <f t="shared" si="631"/>
        <v>852100</v>
      </c>
      <c r="K925" s="20">
        <f t="shared" si="631"/>
        <v>0</v>
      </c>
      <c r="L925" s="20">
        <f>L926</f>
        <v>852100</v>
      </c>
      <c r="M925" s="20">
        <f t="shared" si="632"/>
        <v>0</v>
      </c>
      <c r="N925" s="20">
        <f t="shared" si="632"/>
        <v>0</v>
      </c>
      <c r="O925" s="20">
        <f t="shared" si="632"/>
        <v>0</v>
      </c>
      <c r="P925" s="20">
        <f t="shared" si="632"/>
        <v>852100</v>
      </c>
      <c r="Q925" s="20">
        <f t="shared" si="632"/>
        <v>0</v>
      </c>
      <c r="R925" s="20">
        <f>R926</f>
        <v>852100</v>
      </c>
      <c r="S925" s="20">
        <f t="shared" si="633"/>
        <v>0</v>
      </c>
      <c r="T925" s="20">
        <f t="shared" si="633"/>
        <v>0</v>
      </c>
      <c r="U925" s="20">
        <f t="shared" si="633"/>
        <v>0</v>
      </c>
      <c r="V925" s="20">
        <f t="shared" si="633"/>
        <v>852100</v>
      </c>
      <c r="W925" s="20">
        <f t="shared" si="633"/>
        <v>0</v>
      </c>
      <c r="X925" s="15"/>
    </row>
    <row r="926" spans="1:24" ht="36">
      <c r="A926" s="22" t="s">
        <v>673</v>
      </c>
      <c r="B926" s="18" t="s">
        <v>782</v>
      </c>
      <c r="C926" s="18" t="s">
        <v>17</v>
      </c>
      <c r="D926" s="18" t="s">
        <v>674</v>
      </c>
      <c r="E926" s="18"/>
      <c r="F926" s="20">
        <f t="shared" ref="F926:W926" si="634">F927+F929</f>
        <v>852100</v>
      </c>
      <c r="G926" s="20">
        <f t="shared" si="634"/>
        <v>0</v>
      </c>
      <c r="H926" s="20">
        <f t="shared" si="634"/>
        <v>0</v>
      </c>
      <c r="I926" s="20">
        <f t="shared" si="634"/>
        <v>0</v>
      </c>
      <c r="J926" s="20">
        <f t="shared" si="634"/>
        <v>852100</v>
      </c>
      <c r="K926" s="20">
        <f t="shared" si="634"/>
        <v>0</v>
      </c>
      <c r="L926" s="20">
        <f t="shared" si="634"/>
        <v>852100</v>
      </c>
      <c r="M926" s="20">
        <f t="shared" si="634"/>
        <v>0</v>
      </c>
      <c r="N926" s="20">
        <f t="shared" si="634"/>
        <v>0</v>
      </c>
      <c r="O926" s="20">
        <f t="shared" si="634"/>
        <v>0</v>
      </c>
      <c r="P926" s="20">
        <f t="shared" si="634"/>
        <v>852100</v>
      </c>
      <c r="Q926" s="20">
        <f t="shared" si="634"/>
        <v>0</v>
      </c>
      <c r="R926" s="20">
        <f t="shared" si="634"/>
        <v>852100</v>
      </c>
      <c r="S926" s="20">
        <f t="shared" si="634"/>
        <v>0</v>
      </c>
      <c r="T926" s="20">
        <f t="shared" si="634"/>
        <v>0</v>
      </c>
      <c r="U926" s="20">
        <f t="shared" si="634"/>
        <v>0</v>
      </c>
      <c r="V926" s="20">
        <f t="shared" si="634"/>
        <v>852100</v>
      </c>
      <c r="W926" s="20">
        <f t="shared" si="634"/>
        <v>0</v>
      </c>
      <c r="X926" s="15"/>
    </row>
    <row r="927" spans="1:24" ht="24">
      <c r="A927" s="22" t="s">
        <v>784</v>
      </c>
      <c r="B927" s="18" t="s">
        <v>782</v>
      </c>
      <c r="C927" s="18" t="s">
        <v>17</v>
      </c>
      <c r="D927" s="18" t="s">
        <v>785</v>
      </c>
      <c r="E927" s="18"/>
      <c r="F927" s="20">
        <f t="shared" ref="F927:W927" si="635">F928</f>
        <v>274400</v>
      </c>
      <c r="G927" s="20">
        <f t="shared" si="635"/>
        <v>0</v>
      </c>
      <c r="H927" s="20">
        <f t="shared" si="635"/>
        <v>0</v>
      </c>
      <c r="I927" s="20">
        <f t="shared" si="635"/>
        <v>0</v>
      </c>
      <c r="J927" s="20">
        <f t="shared" si="635"/>
        <v>274400</v>
      </c>
      <c r="K927" s="20">
        <f t="shared" si="635"/>
        <v>0</v>
      </c>
      <c r="L927" s="20">
        <f t="shared" si="635"/>
        <v>274400</v>
      </c>
      <c r="M927" s="20">
        <f t="shared" si="635"/>
        <v>0</v>
      </c>
      <c r="N927" s="20">
        <f t="shared" si="635"/>
        <v>0</v>
      </c>
      <c r="O927" s="20">
        <f t="shared" si="635"/>
        <v>0</v>
      </c>
      <c r="P927" s="20">
        <f t="shared" si="635"/>
        <v>274400</v>
      </c>
      <c r="Q927" s="20">
        <f t="shared" si="635"/>
        <v>0</v>
      </c>
      <c r="R927" s="20">
        <f t="shared" si="635"/>
        <v>274400</v>
      </c>
      <c r="S927" s="20">
        <f t="shared" si="635"/>
        <v>0</v>
      </c>
      <c r="T927" s="20">
        <f t="shared" si="635"/>
        <v>0</v>
      </c>
      <c r="U927" s="20">
        <f t="shared" si="635"/>
        <v>0</v>
      </c>
      <c r="V927" s="20">
        <f t="shared" si="635"/>
        <v>274400</v>
      </c>
      <c r="W927" s="20">
        <f t="shared" si="635"/>
        <v>0</v>
      </c>
      <c r="X927" s="15"/>
    </row>
    <row r="928" spans="1:24" ht="24">
      <c r="A928" s="21" t="s">
        <v>138</v>
      </c>
      <c r="B928" s="18" t="s">
        <v>782</v>
      </c>
      <c r="C928" s="18" t="s">
        <v>17</v>
      </c>
      <c r="D928" s="18" t="s">
        <v>785</v>
      </c>
      <c r="E928" s="18" t="s">
        <v>471</v>
      </c>
      <c r="F928" s="20">
        <f>'[1]4.ведомства'!G734</f>
        <v>274400</v>
      </c>
      <c r="G928" s="20">
        <f>'[1]4.ведомства'!H734</f>
        <v>0</v>
      </c>
      <c r="H928" s="20">
        <f>'[1]4.ведомства'!I734</f>
        <v>0</v>
      </c>
      <c r="I928" s="20">
        <f>'[1]4.ведомства'!J734</f>
        <v>0</v>
      </c>
      <c r="J928" s="20">
        <f>'[1]4.ведомства'!K734</f>
        <v>274400</v>
      </c>
      <c r="K928" s="20">
        <f>'[1]4.ведомства'!L734</f>
        <v>0</v>
      </c>
      <c r="L928" s="20">
        <f>'[1]4.ведомства'!M734</f>
        <v>274400</v>
      </c>
      <c r="M928" s="20">
        <f>'[1]4.ведомства'!N734</f>
        <v>0</v>
      </c>
      <c r="N928" s="20">
        <f>'[1]4.ведомства'!O734</f>
        <v>0</v>
      </c>
      <c r="O928" s="20">
        <f>'[1]4.ведомства'!P734</f>
        <v>0</v>
      </c>
      <c r="P928" s="20">
        <f>'[1]4.ведомства'!Q734</f>
        <v>274400</v>
      </c>
      <c r="Q928" s="20">
        <f>'[1]4.ведомства'!R734</f>
        <v>0</v>
      </c>
      <c r="R928" s="20">
        <f>'[1]4.ведомства'!S734</f>
        <v>274400</v>
      </c>
      <c r="S928" s="20">
        <f>'[1]4.ведомства'!T734</f>
        <v>0</v>
      </c>
      <c r="T928" s="20">
        <f>'[1]4.ведомства'!U734</f>
        <v>0</v>
      </c>
      <c r="U928" s="20">
        <f>'[1]4.ведомства'!V734</f>
        <v>0</v>
      </c>
      <c r="V928" s="20">
        <f>'[1]4.ведомства'!W734</f>
        <v>274400</v>
      </c>
      <c r="W928" s="20">
        <f>'[1]4.ведомства'!X734</f>
        <v>0</v>
      </c>
      <c r="X928" s="15"/>
    </row>
    <row r="929" spans="1:24" ht="24">
      <c r="A929" s="22" t="s">
        <v>786</v>
      </c>
      <c r="B929" s="18" t="s">
        <v>782</v>
      </c>
      <c r="C929" s="18" t="s">
        <v>17</v>
      </c>
      <c r="D929" s="18" t="s">
        <v>787</v>
      </c>
      <c r="E929" s="18"/>
      <c r="F929" s="20">
        <f t="shared" ref="F929:W929" si="636">F930</f>
        <v>577700</v>
      </c>
      <c r="G929" s="20">
        <f t="shared" si="636"/>
        <v>0</v>
      </c>
      <c r="H929" s="20">
        <f t="shared" si="636"/>
        <v>0</v>
      </c>
      <c r="I929" s="20">
        <f t="shared" si="636"/>
        <v>0</v>
      </c>
      <c r="J929" s="20">
        <f t="shared" si="636"/>
        <v>577700</v>
      </c>
      <c r="K929" s="20">
        <f t="shared" si="636"/>
        <v>0</v>
      </c>
      <c r="L929" s="20">
        <f t="shared" si="636"/>
        <v>577700</v>
      </c>
      <c r="M929" s="20">
        <f t="shared" si="636"/>
        <v>0</v>
      </c>
      <c r="N929" s="20">
        <f t="shared" si="636"/>
        <v>0</v>
      </c>
      <c r="O929" s="20">
        <f t="shared" si="636"/>
        <v>0</v>
      </c>
      <c r="P929" s="20">
        <f t="shared" si="636"/>
        <v>577700</v>
      </c>
      <c r="Q929" s="20">
        <f t="shared" si="636"/>
        <v>0</v>
      </c>
      <c r="R929" s="20">
        <f t="shared" si="636"/>
        <v>577700</v>
      </c>
      <c r="S929" s="20">
        <f t="shared" si="636"/>
        <v>0</v>
      </c>
      <c r="T929" s="20">
        <f t="shared" si="636"/>
        <v>0</v>
      </c>
      <c r="U929" s="20">
        <f t="shared" si="636"/>
        <v>0</v>
      </c>
      <c r="V929" s="20">
        <f t="shared" si="636"/>
        <v>577700</v>
      </c>
      <c r="W929" s="20">
        <f t="shared" si="636"/>
        <v>0</v>
      </c>
      <c r="X929" s="15"/>
    </row>
    <row r="930" spans="1:24" ht="24">
      <c r="A930" s="21" t="s">
        <v>138</v>
      </c>
      <c r="B930" s="18" t="s">
        <v>782</v>
      </c>
      <c r="C930" s="18" t="s">
        <v>17</v>
      </c>
      <c r="D930" s="18" t="s">
        <v>787</v>
      </c>
      <c r="E930" s="18" t="s">
        <v>471</v>
      </c>
      <c r="F930" s="20">
        <f>'[1]4.ведомства'!G736</f>
        <v>577700</v>
      </c>
      <c r="G930" s="20">
        <f>'[1]4.ведомства'!H736</f>
        <v>0</v>
      </c>
      <c r="H930" s="20">
        <f>'[1]4.ведомства'!I736</f>
        <v>0</v>
      </c>
      <c r="I930" s="20">
        <f>'[1]4.ведомства'!J736</f>
        <v>0</v>
      </c>
      <c r="J930" s="20">
        <f>'[1]4.ведомства'!K736</f>
        <v>577700</v>
      </c>
      <c r="K930" s="20">
        <f>'[1]4.ведомства'!L736</f>
        <v>0</v>
      </c>
      <c r="L930" s="20">
        <f>'[1]4.ведомства'!M736</f>
        <v>577700</v>
      </c>
      <c r="M930" s="20">
        <f>'[1]4.ведомства'!N736</f>
        <v>0</v>
      </c>
      <c r="N930" s="20">
        <f>'[1]4.ведомства'!O736</f>
        <v>0</v>
      </c>
      <c r="O930" s="20">
        <f>'[1]4.ведомства'!P736</f>
        <v>0</v>
      </c>
      <c r="P930" s="20">
        <f>'[1]4.ведомства'!Q736</f>
        <v>577700</v>
      </c>
      <c r="Q930" s="20">
        <f>'[1]4.ведомства'!R736</f>
        <v>0</v>
      </c>
      <c r="R930" s="20">
        <f>'[1]4.ведомства'!S736</f>
        <v>577700</v>
      </c>
      <c r="S930" s="20">
        <f>'[1]4.ведомства'!T736</f>
        <v>0</v>
      </c>
      <c r="T930" s="20">
        <f>'[1]4.ведомства'!U736</f>
        <v>0</v>
      </c>
      <c r="U930" s="20">
        <f>'[1]4.ведомства'!V736</f>
        <v>0</v>
      </c>
      <c r="V930" s="20">
        <f>'[1]4.ведомства'!W736</f>
        <v>577700</v>
      </c>
      <c r="W930" s="20">
        <f>'[1]4.ведомства'!X736</f>
        <v>0</v>
      </c>
      <c r="X930" s="15"/>
    </row>
    <row r="931" spans="1:24" ht="24">
      <c r="A931" s="21" t="s">
        <v>788</v>
      </c>
      <c r="B931" s="18" t="s">
        <v>782</v>
      </c>
      <c r="C931" s="18" t="s">
        <v>17</v>
      </c>
      <c r="D931" s="18" t="s">
        <v>86</v>
      </c>
      <c r="E931" s="18"/>
      <c r="F931" s="20">
        <f t="shared" ref="F931:W931" si="637">F932+F956+F994</f>
        <v>316438026.63</v>
      </c>
      <c r="G931" s="20">
        <f t="shared" si="637"/>
        <v>19848567.91</v>
      </c>
      <c r="H931" s="20">
        <f t="shared" si="637"/>
        <v>0</v>
      </c>
      <c r="I931" s="20">
        <f t="shared" si="637"/>
        <v>0</v>
      </c>
      <c r="J931" s="20">
        <f t="shared" si="637"/>
        <v>316438026.63</v>
      </c>
      <c r="K931" s="20">
        <f t="shared" si="637"/>
        <v>19848567.91</v>
      </c>
      <c r="L931" s="20">
        <f t="shared" si="637"/>
        <v>307151780.81</v>
      </c>
      <c r="M931" s="20">
        <f t="shared" si="637"/>
        <v>11901596.209999999</v>
      </c>
      <c r="N931" s="20">
        <f t="shared" si="637"/>
        <v>0</v>
      </c>
      <c r="O931" s="20">
        <f t="shared" si="637"/>
        <v>0</v>
      </c>
      <c r="P931" s="20">
        <f t="shared" si="637"/>
        <v>307151780.81</v>
      </c>
      <c r="Q931" s="20">
        <f t="shared" si="637"/>
        <v>11901596.209999999</v>
      </c>
      <c r="R931" s="20">
        <f t="shared" si="637"/>
        <v>302151780.81</v>
      </c>
      <c r="S931" s="20">
        <f t="shared" si="637"/>
        <v>11901596.209999999</v>
      </c>
      <c r="T931" s="20">
        <f t="shared" si="637"/>
        <v>0</v>
      </c>
      <c r="U931" s="20">
        <f t="shared" si="637"/>
        <v>0</v>
      </c>
      <c r="V931" s="20">
        <f t="shared" si="637"/>
        <v>302151780.81</v>
      </c>
      <c r="W931" s="20">
        <f t="shared" si="637"/>
        <v>11901596.209999999</v>
      </c>
      <c r="X931" s="15"/>
    </row>
    <row r="932" spans="1:24" ht="36">
      <c r="A932" s="21" t="s">
        <v>789</v>
      </c>
      <c r="B932" s="18" t="s">
        <v>782</v>
      </c>
      <c r="C932" s="18" t="s">
        <v>17</v>
      </c>
      <c r="D932" s="18" t="s">
        <v>790</v>
      </c>
      <c r="E932" s="18"/>
      <c r="F932" s="20">
        <f t="shared" ref="F932:W932" si="638">F933+F944+F953</f>
        <v>114404313.28999999</v>
      </c>
      <c r="G932" s="20">
        <f t="shared" si="638"/>
        <v>9148263.6999999993</v>
      </c>
      <c r="H932" s="20">
        <f t="shared" si="638"/>
        <v>0</v>
      </c>
      <c r="I932" s="20">
        <f t="shared" si="638"/>
        <v>0</v>
      </c>
      <c r="J932" s="20">
        <f t="shared" si="638"/>
        <v>114404313.28999999</v>
      </c>
      <c r="K932" s="20">
        <f t="shared" si="638"/>
        <v>9148263.6999999993</v>
      </c>
      <c r="L932" s="20">
        <f t="shared" si="638"/>
        <v>105674873.25</v>
      </c>
      <c r="M932" s="20">
        <f t="shared" si="638"/>
        <v>615282.51</v>
      </c>
      <c r="N932" s="20">
        <f t="shared" si="638"/>
        <v>0</v>
      </c>
      <c r="O932" s="20">
        <f t="shared" si="638"/>
        <v>0</v>
      </c>
      <c r="P932" s="20">
        <f t="shared" si="638"/>
        <v>105674873.25</v>
      </c>
      <c r="Q932" s="20">
        <f t="shared" si="638"/>
        <v>615282.51</v>
      </c>
      <c r="R932" s="20">
        <f t="shared" si="638"/>
        <v>103674873.25</v>
      </c>
      <c r="S932" s="20">
        <f t="shared" si="638"/>
        <v>615282.51</v>
      </c>
      <c r="T932" s="20">
        <f t="shared" si="638"/>
        <v>0</v>
      </c>
      <c r="U932" s="20">
        <f t="shared" si="638"/>
        <v>0</v>
      </c>
      <c r="V932" s="20">
        <f t="shared" si="638"/>
        <v>103674873.25</v>
      </c>
      <c r="W932" s="20">
        <f t="shared" si="638"/>
        <v>615282.51</v>
      </c>
      <c r="X932" s="15"/>
    </row>
    <row r="933" spans="1:24" ht="24">
      <c r="A933" s="21" t="s">
        <v>791</v>
      </c>
      <c r="B933" s="18" t="s">
        <v>782</v>
      </c>
      <c r="C933" s="18" t="s">
        <v>17</v>
      </c>
      <c r="D933" s="18" t="s">
        <v>792</v>
      </c>
      <c r="E933" s="18"/>
      <c r="F933" s="20">
        <f t="shared" ref="F933:W933" si="639">F934+F936+F940+F942+F938</f>
        <v>106404313.28999999</v>
      </c>
      <c r="G933" s="20">
        <f t="shared" si="639"/>
        <v>1244263.7000000002</v>
      </c>
      <c r="H933" s="20">
        <f t="shared" si="639"/>
        <v>0</v>
      </c>
      <c r="I933" s="20">
        <f t="shared" si="639"/>
        <v>0</v>
      </c>
      <c r="J933" s="20">
        <f t="shared" si="639"/>
        <v>106404313.28999999</v>
      </c>
      <c r="K933" s="20">
        <f t="shared" si="639"/>
        <v>1244263.7000000002</v>
      </c>
      <c r="L933" s="20">
        <f t="shared" si="639"/>
        <v>105674873.25</v>
      </c>
      <c r="M933" s="20">
        <f t="shared" si="639"/>
        <v>615282.51</v>
      </c>
      <c r="N933" s="20">
        <f t="shared" si="639"/>
        <v>0</v>
      </c>
      <c r="O933" s="20">
        <f t="shared" si="639"/>
        <v>0</v>
      </c>
      <c r="P933" s="20">
        <f t="shared" si="639"/>
        <v>105674873.25</v>
      </c>
      <c r="Q933" s="20">
        <f t="shared" si="639"/>
        <v>615282.51</v>
      </c>
      <c r="R933" s="20">
        <f t="shared" si="639"/>
        <v>103674873.25</v>
      </c>
      <c r="S933" s="20">
        <f t="shared" si="639"/>
        <v>615282.51</v>
      </c>
      <c r="T933" s="20">
        <f t="shared" si="639"/>
        <v>0</v>
      </c>
      <c r="U933" s="20">
        <f t="shared" si="639"/>
        <v>0</v>
      </c>
      <c r="V933" s="20">
        <f t="shared" si="639"/>
        <v>103674873.25</v>
      </c>
      <c r="W933" s="20">
        <f t="shared" si="639"/>
        <v>615282.51</v>
      </c>
      <c r="X933" s="15"/>
    </row>
    <row r="934" spans="1:24" ht="48">
      <c r="A934" s="21" t="s">
        <v>32</v>
      </c>
      <c r="B934" s="18" t="s">
        <v>782</v>
      </c>
      <c r="C934" s="18" t="s">
        <v>17</v>
      </c>
      <c r="D934" s="18" t="s">
        <v>793</v>
      </c>
      <c r="E934" s="18"/>
      <c r="F934" s="20">
        <f t="shared" ref="F934:W934" si="640">F935</f>
        <v>1809000</v>
      </c>
      <c r="G934" s="20">
        <f t="shared" si="640"/>
        <v>0</v>
      </c>
      <c r="H934" s="20">
        <f t="shared" si="640"/>
        <v>0</v>
      </c>
      <c r="I934" s="20">
        <f t="shared" si="640"/>
        <v>0</v>
      </c>
      <c r="J934" s="20">
        <f t="shared" si="640"/>
        <v>1809000</v>
      </c>
      <c r="K934" s="20">
        <f t="shared" si="640"/>
        <v>0</v>
      </c>
      <c r="L934" s="20">
        <f t="shared" si="640"/>
        <v>1809000</v>
      </c>
      <c r="M934" s="20">
        <f t="shared" si="640"/>
        <v>0</v>
      </c>
      <c r="N934" s="20">
        <f t="shared" si="640"/>
        <v>0</v>
      </c>
      <c r="O934" s="20">
        <f t="shared" si="640"/>
        <v>0</v>
      </c>
      <c r="P934" s="20">
        <f t="shared" si="640"/>
        <v>1809000</v>
      </c>
      <c r="Q934" s="20">
        <f t="shared" si="640"/>
        <v>0</v>
      </c>
      <c r="R934" s="20">
        <f t="shared" si="640"/>
        <v>1809000</v>
      </c>
      <c r="S934" s="20">
        <f t="shared" si="640"/>
        <v>0</v>
      </c>
      <c r="T934" s="20">
        <f t="shared" si="640"/>
        <v>0</v>
      </c>
      <c r="U934" s="20">
        <f t="shared" si="640"/>
        <v>0</v>
      </c>
      <c r="V934" s="20">
        <f t="shared" si="640"/>
        <v>1809000</v>
      </c>
      <c r="W934" s="20">
        <f t="shared" si="640"/>
        <v>0</v>
      </c>
      <c r="X934" s="15"/>
    </row>
    <row r="935" spans="1:24" ht="24">
      <c r="A935" s="21" t="s">
        <v>138</v>
      </c>
      <c r="B935" s="18" t="s">
        <v>782</v>
      </c>
      <c r="C935" s="18" t="s">
        <v>17</v>
      </c>
      <c r="D935" s="18" t="s">
        <v>793</v>
      </c>
      <c r="E935" s="18" t="s">
        <v>471</v>
      </c>
      <c r="F935" s="20">
        <f>'[1]4.ведомства'!G741</f>
        <v>1809000</v>
      </c>
      <c r="G935" s="20">
        <f>'[1]4.ведомства'!H741</f>
        <v>0</v>
      </c>
      <c r="H935" s="20">
        <f>'[1]4.ведомства'!I741</f>
        <v>0</v>
      </c>
      <c r="I935" s="20">
        <f>'[1]4.ведомства'!J741</f>
        <v>0</v>
      </c>
      <c r="J935" s="20">
        <f>'[1]4.ведомства'!K741</f>
        <v>1809000</v>
      </c>
      <c r="K935" s="20">
        <f>'[1]4.ведомства'!L741</f>
        <v>0</v>
      </c>
      <c r="L935" s="20">
        <f>'[1]4.ведомства'!M741</f>
        <v>1809000</v>
      </c>
      <c r="M935" s="20">
        <f>'[1]4.ведомства'!N741</f>
        <v>0</v>
      </c>
      <c r="N935" s="20">
        <f>'[1]4.ведомства'!O741</f>
        <v>0</v>
      </c>
      <c r="O935" s="20">
        <f>'[1]4.ведомства'!P741</f>
        <v>0</v>
      </c>
      <c r="P935" s="20">
        <f>'[1]4.ведомства'!Q741</f>
        <v>1809000</v>
      </c>
      <c r="Q935" s="20">
        <f>'[1]4.ведомства'!R741</f>
        <v>0</v>
      </c>
      <c r="R935" s="20">
        <f>'[1]4.ведомства'!S741</f>
        <v>1809000</v>
      </c>
      <c r="S935" s="20">
        <f>'[1]4.ведомства'!T741</f>
        <v>0</v>
      </c>
      <c r="T935" s="20">
        <f>'[1]4.ведомства'!U741</f>
        <v>0</v>
      </c>
      <c r="U935" s="20">
        <f>'[1]4.ведомства'!V741</f>
        <v>0</v>
      </c>
      <c r="V935" s="20">
        <f>'[1]4.ведомства'!W741</f>
        <v>1809000</v>
      </c>
      <c r="W935" s="20">
        <f>'[1]4.ведомства'!X741</f>
        <v>0</v>
      </c>
      <c r="X935" s="15"/>
    </row>
    <row r="936" spans="1:24" ht="48">
      <c r="A936" s="21" t="s">
        <v>583</v>
      </c>
      <c r="B936" s="18" t="s">
        <v>782</v>
      </c>
      <c r="C936" s="18" t="s">
        <v>17</v>
      </c>
      <c r="D936" s="18" t="s">
        <v>794</v>
      </c>
      <c r="E936" s="18"/>
      <c r="F936" s="20">
        <f t="shared" ref="F936:W936" si="641">F937</f>
        <v>591617.80000000005</v>
      </c>
      <c r="G936" s="20">
        <f t="shared" si="641"/>
        <v>591617.80000000005</v>
      </c>
      <c r="H936" s="20">
        <f t="shared" si="641"/>
        <v>0</v>
      </c>
      <c r="I936" s="20">
        <f t="shared" si="641"/>
        <v>0</v>
      </c>
      <c r="J936" s="20">
        <f t="shared" si="641"/>
        <v>591617.80000000005</v>
      </c>
      <c r="K936" s="20">
        <f t="shared" si="641"/>
        <v>591617.80000000005</v>
      </c>
      <c r="L936" s="20">
        <f t="shared" si="641"/>
        <v>615282.51</v>
      </c>
      <c r="M936" s="20">
        <f t="shared" si="641"/>
        <v>615282.51</v>
      </c>
      <c r="N936" s="20">
        <f t="shared" si="641"/>
        <v>0</v>
      </c>
      <c r="O936" s="20">
        <f t="shared" si="641"/>
        <v>0</v>
      </c>
      <c r="P936" s="20">
        <f t="shared" si="641"/>
        <v>615282.51</v>
      </c>
      <c r="Q936" s="20">
        <f t="shared" si="641"/>
        <v>615282.51</v>
      </c>
      <c r="R936" s="20">
        <f t="shared" si="641"/>
        <v>615282.51</v>
      </c>
      <c r="S936" s="20">
        <f t="shared" si="641"/>
        <v>615282.51</v>
      </c>
      <c r="T936" s="20">
        <f t="shared" si="641"/>
        <v>0</v>
      </c>
      <c r="U936" s="20">
        <f t="shared" si="641"/>
        <v>0</v>
      </c>
      <c r="V936" s="20">
        <f t="shared" si="641"/>
        <v>615282.51</v>
      </c>
      <c r="W936" s="20">
        <f t="shared" si="641"/>
        <v>615282.51</v>
      </c>
      <c r="X936" s="15"/>
    </row>
    <row r="937" spans="1:24" ht="24">
      <c r="A937" s="21" t="s">
        <v>138</v>
      </c>
      <c r="B937" s="18" t="s">
        <v>782</v>
      </c>
      <c r="C937" s="18" t="s">
        <v>17</v>
      </c>
      <c r="D937" s="18" t="s">
        <v>794</v>
      </c>
      <c r="E937" s="18" t="s">
        <v>471</v>
      </c>
      <c r="F937" s="20">
        <f>'[1]4.ведомства'!G743</f>
        <v>591617.80000000005</v>
      </c>
      <c r="G937" s="20">
        <f>'[1]4.ведомства'!H743</f>
        <v>591617.80000000005</v>
      </c>
      <c r="H937" s="20">
        <f>'[1]4.ведомства'!I743</f>
        <v>0</v>
      </c>
      <c r="I937" s="20">
        <f>'[1]4.ведомства'!J743</f>
        <v>0</v>
      </c>
      <c r="J937" s="20">
        <f>'[1]4.ведомства'!K743</f>
        <v>591617.80000000005</v>
      </c>
      <c r="K937" s="20">
        <f>'[1]4.ведомства'!L743</f>
        <v>591617.80000000005</v>
      </c>
      <c r="L937" s="20">
        <f>'[1]4.ведомства'!M743</f>
        <v>615282.51</v>
      </c>
      <c r="M937" s="20">
        <f>'[1]4.ведомства'!N743</f>
        <v>615282.51</v>
      </c>
      <c r="N937" s="20">
        <f>'[1]4.ведомства'!O743</f>
        <v>0</v>
      </c>
      <c r="O937" s="20">
        <f>'[1]4.ведомства'!P743</f>
        <v>0</v>
      </c>
      <c r="P937" s="20">
        <f>'[1]4.ведомства'!Q743</f>
        <v>615282.51</v>
      </c>
      <c r="Q937" s="20">
        <f>'[1]4.ведомства'!R743</f>
        <v>615282.51</v>
      </c>
      <c r="R937" s="20">
        <f>'[1]4.ведомства'!S743</f>
        <v>615282.51</v>
      </c>
      <c r="S937" s="20">
        <f>'[1]4.ведомства'!T743</f>
        <v>615282.51</v>
      </c>
      <c r="T937" s="20">
        <f>'[1]4.ведомства'!U743</f>
        <v>0</v>
      </c>
      <c r="U937" s="20">
        <f>'[1]4.ведомства'!V743</f>
        <v>0</v>
      </c>
      <c r="V937" s="20">
        <f>'[1]4.ведомства'!W743</f>
        <v>615282.51</v>
      </c>
      <c r="W937" s="20">
        <f>'[1]4.ведомства'!X743</f>
        <v>615282.51</v>
      </c>
      <c r="X937" s="15"/>
    </row>
    <row r="938" spans="1:24">
      <c r="A938" s="21" t="s">
        <v>708</v>
      </c>
      <c r="B938" s="18" t="s">
        <v>782</v>
      </c>
      <c r="C938" s="18" t="s">
        <v>17</v>
      </c>
      <c r="D938" s="18" t="s">
        <v>795</v>
      </c>
      <c r="E938" s="19"/>
      <c r="F938" s="20">
        <f t="shared" ref="F938:W938" si="642">F939</f>
        <v>772645.9</v>
      </c>
      <c r="G938" s="20">
        <f t="shared" si="642"/>
        <v>652645.9</v>
      </c>
      <c r="H938" s="20">
        <f t="shared" si="642"/>
        <v>0</v>
      </c>
      <c r="I938" s="20">
        <f t="shared" si="642"/>
        <v>0</v>
      </c>
      <c r="J938" s="20">
        <f t="shared" si="642"/>
        <v>772645.9</v>
      </c>
      <c r="K938" s="20">
        <f t="shared" si="642"/>
        <v>652645.9</v>
      </c>
      <c r="L938" s="20">
        <f t="shared" si="642"/>
        <v>0</v>
      </c>
      <c r="M938" s="20">
        <f t="shared" si="642"/>
        <v>0</v>
      </c>
      <c r="N938" s="20">
        <f t="shared" si="642"/>
        <v>0</v>
      </c>
      <c r="O938" s="20">
        <f t="shared" si="642"/>
        <v>0</v>
      </c>
      <c r="P938" s="20">
        <f t="shared" si="642"/>
        <v>0</v>
      </c>
      <c r="Q938" s="20">
        <f t="shared" si="642"/>
        <v>0</v>
      </c>
      <c r="R938" s="20">
        <f t="shared" si="642"/>
        <v>0</v>
      </c>
      <c r="S938" s="20">
        <f t="shared" si="642"/>
        <v>0</v>
      </c>
      <c r="T938" s="20">
        <f t="shared" si="642"/>
        <v>0</v>
      </c>
      <c r="U938" s="20">
        <f t="shared" si="642"/>
        <v>0</v>
      </c>
      <c r="V938" s="20">
        <f t="shared" si="642"/>
        <v>0</v>
      </c>
      <c r="W938" s="20">
        <f t="shared" si="642"/>
        <v>0</v>
      </c>
      <c r="X938" s="15"/>
    </row>
    <row r="939" spans="1:24" ht="24">
      <c r="A939" s="21" t="s">
        <v>138</v>
      </c>
      <c r="B939" s="18" t="s">
        <v>782</v>
      </c>
      <c r="C939" s="18" t="s">
        <v>17</v>
      </c>
      <c r="D939" s="18" t="s">
        <v>795</v>
      </c>
      <c r="E939" s="19">
        <v>600</v>
      </c>
      <c r="F939" s="20">
        <f>'[1]4.ведомства'!G745</f>
        <v>772645.9</v>
      </c>
      <c r="G939" s="20">
        <f>'[1]4.ведомства'!H745</f>
        <v>652645.9</v>
      </c>
      <c r="H939" s="20">
        <f>'[1]4.ведомства'!I745</f>
        <v>0</v>
      </c>
      <c r="I939" s="20">
        <f>'[1]4.ведомства'!J745</f>
        <v>0</v>
      </c>
      <c r="J939" s="20">
        <f>'[1]4.ведомства'!K745</f>
        <v>772645.9</v>
      </c>
      <c r="K939" s="20">
        <f>'[1]4.ведомства'!L745</f>
        <v>652645.9</v>
      </c>
      <c r="L939" s="20">
        <f>'[1]4.ведомства'!M745</f>
        <v>0</v>
      </c>
      <c r="M939" s="20">
        <f>'[1]4.ведомства'!N745</f>
        <v>0</v>
      </c>
      <c r="N939" s="20">
        <f>'[1]4.ведомства'!O745</f>
        <v>0</v>
      </c>
      <c r="O939" s="20">
        <f>'[1]4.ведомства'!P745</f>
        <v>0</v>
      </c>
      <c r="P939" s="20">
        <f>'[1]4.ведомства'!Q745</f>
        <v>0</v>
      </c>
      <c r="Q939" s="20">
        <f>'[1]4.ведомства'!R745</f>
        <v>0</v>
      </c>
      <c r="R939" s="20">
        <f>'[1]4.ведомства'!S745</f>
        <v>0</v>
      </c>
      <c r="S939" s="20">
        <f>'[1]4.ведомства'!T745</f>
        <v>0</v>
      </c>
      <c r="T939" s="20">
        <f>'[1]4.ведомства'!U745</f>
        <v>0</v>
      </c>
      <c r="U939" s="20">
        <f>'[1]4.ведомства'!V745</f>
        <v>0</v>
      </c>
      <c r="V939" s="20">
        <f>'[1]4.ведомства'!W745</f>
        <v>0</v>
      </c>
      <c r="W939" s="20">
        <f>'[1]4.ведомства'!X745</f>
        <v>0</v>
      </c>
      <c r="X939" s="15"/>
    </row>
    <row r="940" spans="1:24" ht="36">
      <c r="A940" s="21" t="s">
        <v>593</v>
      </c>
      <c r="B940" s="18" t="s">
        <v>782</v>
      </c>
      <c r="C940" s="18" t="s">
        <v>17</v>
      </c>
      <c r="D940" s="18" t="s">
        <v>796</v>
      </c>
      <c r="E940" s="18"/>
      <c r="F940" s="20">
        <f t="shared" ref="F940:W940" si="643">F941</f>
        <v>104403.14</v>
      </c>
      <c r="G940" s="20">
        <f t="shared" si="643"/>
        <v>0</v>
      </c>
      <c r="H940" s="20">
        <f t="shared" si="643"/>
        <v>0</v>
      </c>
      <c r="I940" s="20">
        <f t="shared" si="643"/>
        <v>0</v>
      </c>
      <c r="J940" s="20">
        <f t="shared" si="643"/>
        <v>104403.14</v>
      </c>
      <c r="K940" s="20">
        <f t="shared" si="643"/>
        <v>0</v>
      </c>
      <c r="L940" s="20">
        <f t="shared" si="643"/>
        <v>108579.27</v>
      </c>
      <c r="M940" s="20">
        <f t="shared" si="643"/>
        <v>0</v>
      </c>
      <c r="N940" s="20">
        <f t="shared" si="643"/>
        <v>0</v>
      </c>
      <c r="O940" s="20">
        <f t="shared" si="643"/>
        <v>0</v>
      </c>
      <c r="P940" s="20">
        <f t="shared" si="643"/>
        <v>108579.27</v>
      </c>
      <c r="Q940" s="20">
        <f t="shared" si="643"/>
        <v>0</v>
      </c>
      <c r="R940" s="20">
        <f t="shared" si="643"/>
        <v>108579.27</v>
      </c>
      <c r="S940" s="20">
        <f t="shared" si="643"/>
        <v>0</v>
      </c>
      <c r="T940" s="20">
        <f t="shared" si="643"/>
        <v>0</v>
      </c>
      <c r="U940" s="20">
        <f t="shared" si="643"/>
        <v>0</v>
      </c>
      <c r="V940" s="20">
        <f t="shared" si="643"/>
        <v>108579.27</v>
      </c>
      <c r="W940" s="20">
        <f t="shared" si="643"/>
        <v>0</v>
      </c>
      <c r="X940" s="15"/>
    </row>
    <row r="941" spans="1:24" ht="24">
      <c r="A941" s="21" t="s">
        <v>138</v>
      </c>
      <c r="B941" s="18" t="s">
        <v>782</v>
      </c>
      <c r="C941" s="18" t="s">
        <v>17</v>
      </c>
      <c r="D941" s="18" t="s">
        <v>796</v>
      </c>
      <c r="E941" s="18" t="s">
        <v>471</v>
      </c>
      <c r="F941" s="20">
        <f>'[1]4.ведомства'!G747</f>
        <v>104403.14</v>
      </c>
      <c r="G941" s="20">
        <f>'[1]4.ведомства'!H747</f>
        <v>0</v>
      </c>
      <c r="H941" s="20">
        <f>'[1]4.ведомства'!I747</f>
        <v>0</v>
      </c>
      <c r="I941" s="20">
        <f>'[1]4.ведомства'!J747</f>
        <v>0</v>
      </c>
      <c r="J941" s="20">
        <f>'[1]4.ведомства'!K747</f>
        <v>104403.14</v>
      </c>
      <c r="K941" s="20">
        <f>'[1]4.ведомства'!L747</f>
        <v>0</v>
      </c>
      <c r="L941" s="20">
        <f>'[1]4.ведомства'!M747</f>
        <v>108579.27</v>
      </c>
      <c r="M941" s="20">
        <f>'[1]4.ведомства'!N747</f>
        <v>0</v>
      </c>
      <c r="N941" s="20">
        <f>'[1]4.ведомства'!O747</f>
        <v>0</v>
      </c>
      <c r="O941" s="20">
        <f>'[1]4.ведомства'!P747</f>
        <v>0</v>
      </c>
      <c r="P941" s="20">
        <f>'[1]4.ведомства'!Q747</f>
        <v>108579.27</v>
      </c>
      <c r="Q941" s="20">
        <f>'[1]4.ведомства'!R747</f>
        <v>0</v>
      </c>
      <c r="R941" s="20">
        <f>'[1]4.ведомства'!S747</f>
        <v>108579.27</v>
      </c>
      <c r="S941" s="20">
        <f>'[1]4.ведомства'!T747</f>
        <v>0</v>
      </c>
      <c r="T941" s="20">
        <f>'[1]4.ведомства'!U747</f>
        <v>0</v>
      </c>
      <c r="U941" s="20">
        <f>'[1]4.ведомства'!V747</f>
        <v>0</v>
      </c>
      <c r="V941" s="20">
        <f>'[1]4.ведомства'!W747</f>
        <v>108579.27</v>
      </c>
      <c r="W941" s="20">
        <f>'[1]4.ведомства'!X747</f>
        <v>0</v>
      </c>
      <c r="X941" s="15"/>
    </row>
    <row r="942" spans="1:24" ht="36">
      <c r="A942" s="22" t="s">
        <v>156</v>
      </c>
      <c r="B942" s="18" t="s">
        <v>782</v>
      </c>
      <c r="C942" s="18" t="s">
        <v>17</v>
      </c>
      <c r="D942" s="18" t="s">
        <v>797</v>
      </c>
      <c r="E942" s="19"/>
      <c r="F942" s="20">
        <f t="shared" ref="F942:W942" si="644">F943</f>
        <v>103126646.44999999</v>
      </c>
      <c r="G942" s="20">
        <f t="shared" si="644"/>
        <v>0</v>
      </c>
      <c r="H942" s="20">
        <f t="shared" si="644"/>
        <v>0</v>
      </c>
      <c r="I942" s="20">
        <f t="shared" si="644"/>
        <v>0</v>
      </c>
      <c r="J942" s="20">
        <f t="shared" si="644"/>
        <v>103126646.44999999</v>
      </c>
      <c r="K942" s="20">
        <f t="shared" si="644"/>
        <v>0</v>
      </c>
      <c r="L942" s="20">
        <f t="shared" si="644"/>
        <v>103142011.47</v>
      </c>
      <c r="M942" s="20">
        <f t="shared" si="644"/>
        <v>0</v>
      </c>
      <c r="N942" s="20">
        <f t="shared" si="644"/>
        <v>0</v>
      </c>
      <c r="O942" s="20">
        <f t="shared" si="644"/>
        <v>0</v>
      </c>
      <c r="P942" s="20">
        <f t="shared" si="644"/>
        <v>103142011.47</v>
      </c>
      <c r="Q942" s="20">
        <f t="shared" si="644"/>
        <v>0</v>
      </c>
      <c r="R942" s="20">
        <f t="shared" si="644"/>
        <v>101142011.47</v>
      </c>
      <c r="S942" s="20">
        <f t="shared" si="644"/>
        <v>0</v>
      </c>
      <c r="T942" s="20">
        <f t="shared" si="644"/>
        <v>0</v>
      </c>
      <c r="U942" s="20">
        <f t="shared" si="644"/>
        <v>0</v>
      </c>
      <c r="V942" s="20">
        <f t="shared" si="644"/>
        <v>101142011.47</v>
      </c>
      <c r="W942" s="20">
        <f t="shared" si="644"/>
        <v>0</v>
      </c>
      <c r="X942" s="15"/>
    </row>
    <row r="943" spans="1:24" ht="24">
      <c r="A943" s="21" t="s">
        <v>138</v>
      </c>
      <c r="B943" s="18" t="s">
        <v>782</v>
      </c>
      <c r="C943" s="18" t="s">
        <v>17</v>
      </c>
      <c r="D943" s="18" t="s">
        <v>797</v>
      </c>
      <c r="E943" s="19">
        <v>600</v>
      </c>
      <c r="F943" s="20">
        <f>'[1]4.ведомства'!G749</f>
        <v>103126646.44999999</v>
      </c>
      <c r="G943" s="20">
        <f>'[1]4.ведомства'!H749</f>
        <v>0</v>
      </c>
      <c r="H943" s="20">
        <f>'[1]4.ведомства'!I749</f>
        <v>0</v>
      </c>
      <c r="I943" s="20">
        <f>'[1]4.ведомства'!J749</f>
        <v>0</v>
      </c>
      <c r="J943" s="20">
        <f>'[1]4.ведомства'!K749</f>
        <v>103126646.44999999</v>
      </c>
      <c r="K943" s="20">
        <f>'[1]4.ведомства'!L749</f>
        <v>0</v>
      </c>
      <c r="L943" s="20">
        <f>'[1]4.ведомства'!M749</f>
        <v>103142011.47</v>
      </c>
      <c r="M943" s="20">
        <f>'[1]4.ведомства'!N749</f>
        <v>0</v>
      </c>
      <c r="N943" s="20">
        <f>'[1]4.ведомства'!O749</f>
        <v>0</v>
      </c>
      <c r="O943" s="20">
        <f>'[1]4.ведомства'!P749</f>
        <v>0</v>
      </c>
      <c r="P943" s="20">
        <f>'[1]4.ведомства'!Q749</f>
        <v>103142011.47</v>
      </c>
      <c r="Q943" s="20">
        <f>'[1]4.ведомства'!R749</f>
        <v>0</v>
      </c>
      <c r="R943" s="20">
        <f>'[1]4.ведомства'!S749</f>
        <v>101142011.47</v>
      </c>
      <c r="S943" s="20">
        <f>'[1]4.ведомства'!T749</f>
        <v>0</v>
      </c>
      <c r="T943" s="20">
        <f>'[1]4.ведомства'!U749</f>
        <v>0</v>
      </c>
      <c r="U943" s="20">
        <f>'[1]4.ведомства'!V749</f>
        <v>0</v>
      </c>
      <c r="V943" s="20">
        <f>'[1]4.ведомства'!W749</f>
        <v>101142011.47</v>
      </c>
      <c r="W943" s="20">
        <f>'[1]4.ведомства'!X749</f>
        <v>0</v>
      </c>
      <c r="X943" s="15"/>
    </row>
    <row r="944" spans="1:24" ht="24" hidden="1">
      <c r="A944" s="21" t="s">
        <v>798</v>
      </c>
      <c r="B944" s="18" t="s">
        <v>782</v>
      </c>
      <c r="C944" s="18" t="s">
        <v>17</v>
      </c>
      <c r="D944" s="18" t="s">
        <v>799</v>
      </c>
      <c r="E944" s="18"/>
      <c r="F944" s="20">
        <f>F949+F951+F947+F945</f>
        <v>0</v>
      </c>
      <c r="G944" s="20">
        <f t="shared" ref="G944:W944" si="645">G949+G951+G947+G945</f>
        <v>0</v>
      </c>
      <c r="H944" s="20">
        <f t="shared" si="645"/>
        <v>0</v>
      </c>
      <c r="I944" s="20">
        <f t="shared" si="645"/>
        <v>0</v>
      </c>
      <c r="J944" s="20">
        <f t="shared" si="645"/>
        <v>0</v>
      </c>
      <c r="K944" s="20">
        <f t="shared" si="645"/>
        <v>0</v>
      </c>
      <c r="L944" s="20">
        <f t="shared" si="645"/>
        <v>0</v>
      </c>
      <c r="M944" s="20">
        <f t="shared" si="645"/>
        <v>0</v>
      </c>
      <c r="N944" s="20">
        <f t="shared" si="645"/>
        <v>0</v>
      </c>
      <c r="O944" s="20">
        <f t="shared" si="645"/>
        <v>0</v>
      </c>
      <c r="P944" s="20">
        <f t="shared" si="645"/>
        <v>0</v>
      </c>
      <c r="Q944" s="20">
        <f t="shared" si="645"/>
        <v>0</v>
      </c>
      <c r="R944" s="20">
        <f t="shared" si="645"/>
        <v>0</v>
      </c>
      <c r="S944" s="20">
        <f t="shared" si="645"/>
        <v>0</v>
      </c>
      <c r="T944" s="20">
        <f t="shared" si="645"/>
        <v>0</v>
      </c>
      <c r="U944" s="20">
        <f t="shared" si="645"/>
        <v>0</v>
      </c>
      <c r="V944" s="20">
        <f t="shared" si="645"/>
        <v>0</v>
      </c>
      <c r="W944" s="20">
        <f t="shared" si="645"/>
        <v>0</v>
      </c>
      <c r="X944" s="15"/>
    </row>
    <row r="945" spans="1:24" ht="24" hidden="1">
      <c r="A945" s="21" t="s">
        <v>800</v>
      </c>
      <c r="B945" s="18" t="s">
        <v>782</v>
      </c>
      <c r="C945" s="18" t="s">
        <v>17</v>
      </c>
      <c r="D945" s="18" t="s">
        <v>801</v>
      </c>
      <c r="E945" s="18"/>
      <c r="F945" s="20">
        <f>F946</f>
        <v>0</v>
      </c>
      <c r="G945" s="20">
        <f t="shared" ref="G945:W945" si="646">G946</f>
        <v>0</v>
      </c>
      <c r="H945" s="20">
        <f t="shared" si="646"/>
        <v>0</v>
      </c>
      <c r="I945" s="20">
        <f t="shared" si="646"/>
        <v>0</v>
      </c>
      <c r="J945" s="20">
        <f t="shared" si="646"/>
        <v>0</v>
      </c>
      <c r="K945" s="20">
        <f t="shared" si="646"/>
        <v>0</v>
      </c>
      <c r="L945" s="20">
        <f t="shared" si="646"/>
        <v>0</v>
      </c>
      <c r="M945" s="20">
        <f t="shared" si="646"/>
        <v>0</v>
      </c>
      <c r="N945" s="20">
        <f t="shared" si="646"/>
        <v>0</v>
      </c>
      <c r="O945" s="20">
        <f t="shared" si="646"/>
        <v>0</v>
      </c>
      <c r="P945" s="20">
        <f t="shared" si="646"/>
        <v>0</v>
      </c>
      <c r="Q945" s="20">
        <f t="shared" si="646"/>
        <v>0</v>
      </c>
      <c r="R945" s="20">
        <f t="shared" si="646"/>
        <v>0</v>
      </c>
      <c r="S945" s="20">
        <f t="shared" si="646"/>
        <v>0</v>
      </c>
      <c r="T945" s="20">
        <f t="shared" si="646"/>
        <v>0</v>
      </c>
      <c r="U945" s="20">
        <f t="shared" si="646"/>
        <v>0</v>
      </c>
      <c r="V945" s="20">
        <f t="shared" si="646"/>
        <v>0</v>
      </c>
      <c r="W945" s="20">
        <f t="shared" si="646"/>
        <v>0</v>
      </c>
      <c r="X945" s="15"/>
    </row>
    <row r="946" spans="1:24" ht="24" hidden="1">
      <c r="A946" s="21" t="s">
        <v>138</v>
      </c>
      <c r="B946" s="18" t="s">
        <v>782</v>
      </c>
      <c r="C946" s="18" t="s">
        <v>17</v>
      </c>
      <c r="D946" s="18" t="s">
        <v>801</v>
      </c>
      <c r="E946" s="19">
        <v>600</v>
      </c>
      <c r="F946" s="20">
        <f>'[1]4.ведомства'!G752</f>
        <v>0</v>
      </c>
      <c r="G946" s="20">
        <f>'[1]4.ведомства'!H752</f>
        <v>0</v>
      </c>
      <c r="H946" s="20">
        <f>'[1]4.ведомства'!I752</f>
        <v>0</v>
      </c>
      <c r="I946" s="20">
        <f>'[1]4.ведомства'!J752</f>
        <v>0</v>
      </c>
      <c r="J946" s="20">
        <f>'[1]4.ведомства'!K752</f>
        <v>0</v>
      </c>
      <c r="K946" s="20">
        <f>'[1]4.ведомства'!L752</f>
        <v>0</v>
      </c>
      <c r="L946" s="20">
        <f>'[1]4.ведомства'!M752</f>
        <v>0</v>
      </c>
      <c r="M946" s="20">
        <f>'[1]4.ведомства'!N752</f>
        <v>0</v>
      </c>
      <c r="N946" s="20">
        <f>'[1]4.ведомства'!O752</f>
        <v>0</v>
      </c>
      <c r="O946" s="20">
        <f>'[1]4.ведомства'!P752</f>
        <v>0</v>
      </c>
      <c r="P946" s="20">
        <f>'[1]4.ведомства'!Q752</f>
        <v>0</v>
      </c>
      <c r="Q946" s="20">
        <f>'[1]4.ведомства'!R752</f>
        <v>0</v>
      </c>
      <c r="R946" s="20">
        <f>'[1]4.ведомства'!S752</f>
        <v>0</v>
      </c>
      <c r="S946" s="20">
        <f>'[1]4.ведомства'!T752</f>
        <v>0</v>
      </c>
      <c r="T946" s="20">
        <f>'[1]4.ведомства'!U752</f>
        <v>0</v>
      </c>
      <c r="U946" s="20">
        <f>'[1]4.ведомства'!V752</f>
        <v>0</v>
      </c>
      <c r="V946" s="20">
        <f>'[1]4.ведомства'!W752</f>
        <v>0</v>
      </c>
      <c r="W946" s="20">
        <f>'[1]4.ведомства'!X752</f>
        <v>0</v>
      </c>
      <c r="X946" s="15"/>
    </row>
    <row r="947" spans="1:24" ht="48" hidden="1">
      <c r="A947" s="21" t="s">
        <v>702</v>
      </c>
      <c r="B947" s="18" t="s">
        <v>782</v>
      </c>
      <c r="C947" s="18" t="s">
        <v>17</v>
      </c>
      <c r="D947" s="18" t="s">
        <v>802</v>
      </c>
      <c r="E947" s="18"/>
      <c r="F947" s="20">
        <f>F948</f>
        <v>0</v>
      </c>
      <c r="G947" s="20">
        <f t="shared" ref="G947:W947" si="647">G948</f>
        <v>0</v>
      </c>
      <c r="H947" s="20">
        <f t="shared" si="647"/>
        <v>0</v>
      </c>
      <c r="I947" s="20">
        <f t="shared" si="647"/>
        <v>0</v>
      </c>
      <c r="J947" s="20">
        <f t="shared" si="647"/>
        <v>0</v>
      </c>
      <c r="K947" s="20">
        <f t="shared" si="647"/>
        <v>0</v>
      </c>
      <c r="L947" s="20">
        <f t="shared" si="647"/>
        <v>0</v>
      </c>
      <c r="M947" s="20">
        <f t="shared" si="647"/>
        <v>0</v>
      </c>
      <c r="N947" s="20">
        <f t="shared" si="647"/>
        <v>0</v>
      </c>
      <c r="O947" s="20">
        <f t="shared" si="647"/>
        <v>0</v>
      </c>
      <c r="P947" s="20">
        <f t="shared" si="647"/>
        <v>0</v>
      </c>
      <c r="Q947" s="20">
        <f t="shared" si="647"/>
        <v>0</v>
      </c>
      <c r="R947" s="20">
        <f t="shared" si="647"/>
        <v>0</v>
      </c>
      <c r="S947" s="20">
        <f t="shared" si="647"/>
        <v>0</v>
      </c>
      <c r="T947" s="20">
        <f t="shared" si="647"/>
        <v>0</v>
      </c>
      <c r="U947" s="20">
        <f t="shared" si="647"/>
        <v>0</v>
      </c>
      <c r="V947" s="20">
        <f t="shared" si="647"/>
        <v>0</v>
      </c>
      <c r="W947" s="20">
        <f t="shared" si="647"/>
        <v>0</v>
      </c>
      <c r="X947" s="15"/>
    </row>
    <row r="948" spans="1:24" ht="24" hidden="1">
      <c r="A948" s="21" t="s">
        <v>138</v>
      </c>
      <c r="B948" s="18" t="s">
        <v>782</v>
      </c>
      <c r="C948" s="18" t="s">
        <v>17</v>
      </c>
      <c r="D948" s="18" t="s">
        <v>802</v>
      </c>
      <c r="E948" s="18" t="s">
        <v>471</v>
      </c>
      <c r="F948" s="20">
        <f>'[1]4.ведомства'!G754</f>
        <v>0</v>
      </c>
      <c r="G948" s="20">
        <f>'[1]4.ведомства'!H754</f>
        <v>0</v>
      </c>
      <c r="H948" s="20">
        <f>'[1]4.ведомства'!I754</f>
        <v>0</v>
      </c>
      <c r="I948" s="20">
        <f>'[1]4.ведомства'!J754</f>
        <v>0</v>
      </c>
      <c r="J948" s="20">
        <f>'[1]4.ведомства'!K754</f>
        <v>0</v>
      </c>
      <c r="K948" s="20">
        <f>'[1]4.ведомства'!L754</f>
        <v>0</v>
      </c>
      <c r="L948" s="20">
        <f>'[1]4.ведомства'!M754</f>
        <v>0</v>
      </c>
      <c r="M948" s="20">
        <f>'[1]4.ведомства'!N754</f>
        <v>0</v>
      </c>
      <c r="N948" s="20">
        <f>'[1]4.ведомства'!O754</f>
        <v>0</v>
      </c>
      <c r="O948" s="20">
        <f>'[1]4.ведомства'!P754</f>
        <v>0</v>
      </c>
      <c r="P948" s="20">
        <f>'[1]4.ведомства'!Q754</f>
        <v>0</v>
      </c>
      <c r="Q948" s="20">
        <f>'[1]4.ведомства'!R754</f>
        <v>0</v>
      </c>
      <c r="R948" s="20">
        <f>'[1]4.ведомства'!S754</f>
        <v>0</v>
      </c>
      <c r="S948" s="20">
        <f>'[1]4.ведомства'!T754</f>
        <v>0</v>
      </c>
      <c r="T948" s="20">
        <f>'[1]4.ведомства'!U754</f>
        <v>0</v>
      </c>
      <c r="U948" s="20">
        <f>'[1]4.ведомства'!V754</f>
        <v>0</v>
      </c>
      <c r="V948" s="20">
        <f>'[1]4.ведомства'!W754</f>
        <v>0</v>
      </c>
      <c r="W948" s="20">
        <f>'[1]4.ведомства'!X754</f>
        <v>0</v>
      </c>
      <c r="X948" s="15"/>
    </row>
    <row r="949" spans="1:24" ht="24" hidden="1">
      <c r="A949" s="21" t="s">
        <v>160</v>
      </c>
      <c r="B949" s="18" t="s">
        <v>782</v>
      </c>
      <c r="C949" s="18" t="s">
        <v>17</v>
      </c>
      <c r="D949" s="18" t="s">
        <v>803</v>
      </c>
      <c r="E949" s="18"/>
      <c r="F949" s="20">
        <f t="shared" ref="F949:W949" si="648">F950</f>
        <v>0</v>
      </c>
      <c r="G949" s="20">
        <f t="shared" si="648"/>
        <v>0</v>
      </c>
      <c r="H949" s="20">
        <f t="shared" si="648"/>
        <v>0</v>
      </c>
      <c r="I949" s="20">
        <f t="shared" si="648"/>
        <v>0</v>
      </c>
      <c r="J949" s="20">
        <f t="shared" si="648"/>
        <v>0</v>
      </c>
      <c r="K949" s="20">
        <f t="shared" si="648"/>
        <v>0</v>
      </c>
      <c r="L949" s="20">
        <f t="shared" si="648"/>
        <v>0</v>
      </c>
      <c r="M949" s="20">
        <f t="shared" si="648"/>
        <v>0</v>
      </c>
      <c r="N949" s="20">
        <f t="shared" si="648"/>
        <v>0</v>
      </c>
      <c r="O949" s="20">
        <f t="shared" si="648"/>
        <v>0</v>
      </c>
      <c r="P949" s="20">
        <f t="shared" si="648"/>
        <v>0</v>
      </c>
      <c r="Q949" s="20">
        <f t="shared" si="648"/>
        <v>0</v>
      </c>
      <c r="R949" s="20">
        <f t="shared" si="648"/>
        <v>0</v>
      </c>
      <c r="S949" s="20">
        <f t="shared" si="648"/>
        <v>0</v>
      </c>
      <c r="T949" s="20">
        <f t="shared" si="648"/>
        <v>0</v>
      </c>
      <c r="U949" s="20">
        <f t="shared" si="648"/>
        <v>0</v>
      </c>
      <c r="V949" s="20">
        <f t="shared" si="648"/>
        <v>0</v>
      </c>
      <c r="W949" s="20">
        <f t="shared" si="648"/>
        <v>0</v>
      </c>
      <c r="X949" s="15"/>
    </row>
    <row r="950" spans="1:24" ht="24" hidden="1">
      <c r="A950" s="21" t="s">
        <v>138</v>
      </c>
      <c r="B950" s="18" t="s">
        <v>782</v>
      </c>
      <c r="C950" s="18" t="s">
        <v>17</v>
      </c>
      <c r="D950" s="18" t="s">
        <v>803</v>
      </c>
      <c r="E950" s="18" t="s">
        <v>471</v>
      </c>
      <c r="F950" s="20">
        <f>'[1]4.ведомства'!G756</f>
        <v>0</v>
      </c>
      <c r="G950" s="20">
        <f>'[1]4.ведомства'!H756</f>
        <v>0</v>
      </c>
      <c r="H950" s="20">
        <f>'[1]4.ведомства'!I756</f>
        <v>0</v>
      </c>
      <c r="I950" s="20">
        <f>'[1]4.ведомства'!J756</f>
        <v>0</v>
      </c>
      <c r="J950" s="20">
        <f>'[1]4.ведомства'!K756</f>
        <v>0</v>
      </c>
      <c r="K950" s="20">
        <f>'[1]4.ведомства'!L756</f>
        <v>0</v>
      </c>
      <c r="L950" s="20">
        <f>'[1]4.ведомства'!M756</f>
        <v>0</v>
      </c>
      <c r="M950" s="20">
        <f>'[1]4.ведомства'!N756</f>
        <v>0</v>
      </c>
      <c r="N950" s="20">
        <f>'[1]4.ведомства'!O756</f>
        <v>0</v>
      </c>
      <c r="O950" s="20">
        <f>'[1]4.ведомства'!P756</f>
        <v>0</v>
      </c>
      <c r="P950" s="20">
        <f>'[1]4.ведомства'!Q756</f>
        <v>0</v>
      </c>
      <c r="Q950" s="20">
        <f>'[1]4.ведомства'!R756</f>
        <v>0</v>
      </c>
      <c r="R950" s="20">
        <f>'[1]4.ведомства'!S756</f>
        <v>0</v>
      </c>
      <c r="S950" s="20">
        <f>'[1]4.ведомства'!T756</f>
        <v>0</v>
      </c>
      <c r="T950" s="20">
        <f>'[1]4.ведомства'!U756</f>
        <v>0</v>
      </c>
      <c r="U950" s="20">
        <f>'[1]4.ведомства'!V756</f>
        <v>0</v>
      </c>
      <c r="V950" s="20">
        <f>'[1]4.ведомства'!W756</f>
        <v>0</v>
      </c>
      <c r="W950" s="20">
        <f>'[1]4.ведомства'!X756</f>
        <v>0</v>
      </c>
      <c r="X950" s="15"/>
    </row>
    <row r="951" spans="1:24" ht="24" hidden="1">
      <c r="A951" s="21" t="s">
        <v>162</v>
      </c>
      <c r="B951" s="18" t="s">
        <v>782</v>
      </c>
      <c r="C951" s="18" t="s">
        <v>17</v>
      </c>
      <c r="D951" s="18" t="s">
        <v>804</v>
      </c>
      <c r="E951" s="18"/>
      <c r="F951" s="20">
        <f t="shared" ref="F951:W951" si="649">F952</f>
        <v>0</v>
      </c>
      <c r="G951" s="20">
        <f t="shared" si="649"/>
        <v>0</v>
      </c>
      <c r="H951" s="20">
        <f t="shared" si="649"/>
        <v>0</v>
      </c>
      <c r="I951" s="20">
        <f t="shared" si="649"/>
        <v>0</v>
      </c>
      <c r="J951" s="20">
        <f t="shared" si="649"/>
        <v>0</v>
      </c>
      <c r="K951" s="20">
        <f t="shared" si="649"/>
        <v>0</v>
      </c>
      <c r="L951" s="20">
        <f t="shared" si="649"/>
        <v>0</v>
      </c>
      <c r="M951" s="20">
        <f t="shared" si="649"/>
        <v>0</v>
      </c>
      <c r="N951" s="20">
        <f t="shared" si="649"/>
        <v>0</v>
      </c>
      <c r="O951" s="20">
        <f t="shared" si="649"/>
        <v>0</v>
      </c>
      <c r="P951" s="20">
        <f t="shared" si="649"/>
        <v>0</v>
      </c>
      <c r="Q951" s="20">
        <f t="shared" si="649"/>
        <v>0</v>
      </c>
      <c r="R951" s="20">
        <f t="shared" si="649"/>
        <v>0</v>
      </c>
      <c r="S951" s="20">
        <f t="shared" si="649"/>
        <v>0</v>
      </c>
      <c r="T951" s="20">
        <f t="shared" si="649"/>
        <v>0</v>
      </c>
      <c r="U951" s="20">
        <f t="shared" si="649"/>
        <v>0</v>
      </c>
      <c r="V951" s="20">
        <f t="shared" si="649"/>
        <v>0</v>
      </c>
      <c r="W951" s="20">
        <f t="shared" si="649"/>
        <v>0</v>
      </c>
      <c r="X951" s="15"/>
    </row>
    <row r="952" spans="1:24" ht="24" hidden="1">
      <c r="A952" s="21" t="s">
        <v>138</v>
      </c>
      <c r="B952" s="18" t="s">
        <v>782</v>
      </c>
      <c r="C952" s="18" t="s">
        <v>17</v>
      </c>
      <c r="D952" s="18" t="s">
        <v>804</v>
      </c>
      <c r="E952" s="18" t="s">
        <v>471</v>
      </c>
      <c r="F952" s="20">
        <f>'[1]4.ведомства'!G758</f>
        <v>0</v>
      </c>
      <c r="G952" s="20">
        <f>'[1]4.ведомства'!H758</f>
        <v>0</v>
      </c>
      <c r="H952" s="20">
        <f>'[1]4.ведомства'!I758</f>
        <v>0</v>
      </c>
      <c r="I952" s="20">
        <f>'[1]4.ведомства'!J758</f>
        <v>0</v>
      </c>
      <c r="J952" s="20">
        <f>'[1]4.ведомства'!K758</f>
        <v>0</v>
      </c>
      <c r="K952" s="20">
        <f>'[1]4.ведомства'!L758</f>
        <v>0</v>
      </c>
      <c r="L952" s="20">
        <f>'[1]4.ведомства'!M758</f>
        <v>0</v>
      </c>
      <c r="M952" s="20">
        <f>'[1]4.ведомства'!N758</f>
        <v>0</v>
      </c>
      <c r="N952" s="20">
        <f>'[1]4.ведомства'!O758</f>
        <v>0</v>
      </c>
      <c r="O952" s="20">
        <f>'[1]4.ведомства'!P758</f>
        <v>0</v>
      </c>
      <c r="P952" s="20">
        <f>'[1]4.ведомства'!Q758</f>
        <v>0</v>
      </c>
      <c r="Q952" s="20">
        <f>'[1]4.ведомства'!R758</f>
        <v>0</v>
      </c>
      <c r="R952" s="20">
        <f>'[1]4.ведомства'!S758</f>
        <v>0</v>
      </c>
      <c r="S952" s="20">
        <f>'[1]4.ведомства'!T758</f>
        <v>0</v>
      </c>
      <c r="T952" s="20">
        <f>'[1]4.ведомства'!U758</f>
        <v>0</v>
      </c>
      <c r="U952" s="20">
        <f>'[1]4.ведомства'!V758</f>
        <v>0</v>
      </c>
      <c r="V952" s="20">
        <f>'[1]4.ведомства'!W758</f>
        <v>0</v>
      </c>
      <c r="W952" s="20">
        <f>'[1]4.ведомства'!X758</f>
        <v>0</v>
      </c>
      <c r="X952" s="15"/>
    </row>
    <row r="953" spans="1:24" ht="24">
      <c r="A953" s="21" t="s">
        <v>706</v>
      </c>
      <c r="B953" s="18" t="s">
        <v>782</v>
      </c>
      <c r="C953" s="18" t="s">
        <v>17</v>
      </c>
      <c r="D953" s="18" t="s">
        <v>805</v>
      </c>
      <c r="E953" s="18"/>
      <c r="F953" s="20">
        <f t="shared" ref="F953:U954" si="650">F954</f>
        <v>8000000</v>
      </c>
      <c r="G953" s="20">
        <f t="shared" si="650"/>
        <v>7904000</v>
      </c>
      <c r="H953" s="20">
        <f t="shared" si="650"/>
        <v>0</v>
      </c>
      <c r="I953" s="20">
        <f t="shared" si="650"/>
        <v>0</v>
      </c>
      <c r="J953" s="20">
        <f t="shared" si="650"/>
        <v>8000000</v>
      </c>
      <c r="K953" s="20">
        <f t="shared" si="650"/>
        <v>7904000</v>
      </c>
      <c r="L953" s="20">
        <f t="shared" si="650"/>
        <v>0</v>
      </c>
      <c r="M953" s="20">
        <f t="shared" si="650"/>
        <v>0</v>
      </c>
      <c r="N953" s="20">
        <f t="shared" si="650"/>
        <v>0</v>
      </c>
      <c r="O953" s="20">
        <f t="shared" si="650"/>
        <v>0</v>
      </c>
      <c r="P953" s="20">
        <f t="shared" si="650"/>
        <v>0</v>
      </c>
      <c r="Q953" s="20">
        <f t="shared" si="650"/>
        <v>0</v>
      </c>
      <c r="R953" s="20">
        <f t="shared" si="650"/>
        <v>0</v>
      </c>
      <c r="S953" s="20">
        <f t="shared" si="650"/>
        <v>0</v>
      </c>
      <c r="T953" s="20">
        <f t="shared" si="650"/>
        <v>0</v>
      </c>
      <c r="U953" s="20">
        <f t="shared" si="650"/>
        <v>0</v>
      </c>
      <c r="V953" s="20">
        <f t="shared" ref="R953:W954" si="651">V954</f>
        <v>0</v>
      </c>
      <c r="W953" s="20">
        <f t="shared" si="651"/>
        <v>0</v>
      </c>
      <c r="X953" s="15"/>
    </row>
    <row r="954" spans="1:24">
      <c r="A954" s="21" t="s">
        <v>806</v>
      </c>
      <c r="B954" s="18" t="s">
        <v>782</v>
      </c>
      <c r="C954" s="18" t="s">
        <v>17</v>
      </c>
      <c r="D954" s="18" t="s">
        <v>807</v>
      </c>
      <c r="E954" s="18"/>
      <c r="F954" s="20">
        <f t="shared" si="650"/>
        <v>8000000</v>
      </c>
      <c r="G954" s="20">
        <f t="shared" si="650"/>
        <v>7904000</v>
      </c>
      <c r="H954" s="20">
        <f t="shared" si="650"/>
        <v>0</v>
      </c>
      <c r="I954" s="20">
        <f t="shared" si="650"/>
        <v>0</v>
      </c>
      <c r="J954" s="20">
        <f t="shared" si="650"/>
        <v>8000000</v>
      </c>
      <c r="K954" s="20">
        <f t="shared" si="650"/>
        <v>7904000</v>
      </c>
      <c r="L954" s="20">
        <f t="shared" si="650"/>
        <v>0</v>
      </c>
      <c r="M954" s="20">
        <f t="shared" si="650"/>
        <v>0</v>
      </c>
      <c r="N954" s="20">
        <f t="shared" si="650"/>
        <v>0</v>
      </c>
      <c r="O954" s="20">
        <f t="shared" si="650"/>
        <v>0</v>
      </c>
      <c r="P954" s="20">
        <f t="shared" si="650"/>
        <v>0</v>
      </c>
      <c r="Q954" s="20">
        <f t="shared" si="650"/>
        <v>0</v>
      </c>
      <c r="R954" s="20">
        <f t="shared" si="651"/>
        <v>0</v>
      </c>
      <c r="S954" s="20">
        <f t="shared" si="651"/>
        <v>0</v>
      </c>
      <c r="T954" s="20">
        <f t="shared" si="651"/>
        <v>0</v>
      </c>
      <c r="U954" s="20">
        <f t="shared" si="651"/>
        <v>0</v>
      </c>
      <c r="V954" s="20">
        <f t="shared" si="651"/>
        <v>0</v>
      </c>
      <c r="W954" s="20">
        <f t="shared" si="651"/>
        <v>0</v>
      </c>
      <c r="X954" s="15"/>
    </row>
    <row r="955" spans="1:24" ht="24">
      <c r="A955" s="21" t="s">
        <v>138</v>
      </c>
      <c r="B955" s="18" t="s">
        <v>782</v>
      </c>
      <c r="C955" s="18" t="s">
        <v>17</v>
      </c>
      <c r="D955" s="18" t="s">
        <v>807</v>
      </c>
      <c r="E955" s="18" t="s">
        <v>471</v>
      </c>
      <c r="F955" s="20">
        <f>'[1]4.ведомства'!G761</f>
        <v>8000000</v>
      </c>
      <c r="G955" s="20">
        <f>'[1]4.ведомства'!H761</f>
        <v>7904000</v>
      </c>
      <c r="H955" s="20">
        <f>'[1]4.ведомства'!I761</f>
        <v>0</v>
      </c>
      <c r="I955" s="20">
        <f>'[1]4.ведомства'!J761</f>
        <v>0</v>
      </c>
      <c r="J955" s="20">
        <f>'[1]4.ведомства'!K761</f>
        <v>8000000</v>
      </c>
      <c r="K955" s="20">
        <f>'[1]4.ведомства'!L761</f>
        <v>7904000</v>
      </c>
      <c r="L955" s="20">
        <f>'[1]4.ведомства'!M761</f>
        <v>0</v>
      </c>
      <c r="M955" s="20">
        <f>'[1]4.ведомства'!N761</f>
        <v>0</v>
      </c>
      <c r="N955" s="20">
        <f>'[1]4.ведомства'!O761</f>
        <v>0</v>
      </c>
      <c r="O955" s="20">
        <f>'[1]4.ведомства'!P761</f>
        <v>0</v>
      </c>
      <c r="P955" s="20">
        <f>'[1]4.ведомства'!Q761</f>
        <v>0</v>
      </c>
      <c r="Q955" s="20">
        <f>'[1]4.ведомства'!R761</f>
        <v>0</v>
      </c>
      <c r="R955" s="20">
        <f>'[1]4.ведомства'!S761</f>
        <v>0</v>
      </c>
      <c r="S955" s="20">
        <f>'[1]4.ведомства'!T761</f>
        <v>0</v>
      </c>
      <c r="T955" s="20">
        <f>'[1]4.ведомства'!U761</f>
        <v>0</v>
      </c>
      <c r="U955" s="20">
        <f>'[1]4.ведомства'!V761</f>
        <v>0</v>
      </c>
      <c r="V955" s="20">
        <f>'[1]4.ведомства'!W761</f>
        <v>0</v>
      </c>
      <c r="W955" s="20">
        <f>'[1]4.ведомства'!X761</f>
        <v>0</v>
      </c>
      <c r="X955" s="15"/>
    </row>
    <row r="956" spans="1:24" ht="24">
      <c r="A956" s="21" t="s">
        <v>808</v>
      </c>
      <c r="B956" s="18" t="s">
        <v>782</v>
      </c>
      <c r="C956" s="18" t="s">
        <v>17</v>
      </c>
      <c r="D956" s="18" t="s">
        <v>809</v>
      </c>
      <c r="E956" s="18"/>
      <c r="F956" s="20">
        <f t="shared" ref="F956:W956" si="652">F957+F974+F988+F985+F991</f>
        <v>174767336.41</v>
      </c>
      <c r="G956" s="20">
        <f t="shared" si="652"/>
        <v>10700304.210000001</v>
      </c>
      <c r="H956" s="20">
        <f t="shared" si="652"/>
        <v>0</v>
      </c>
      <c r="I956" s="20">
        <f t="shared" si="652"/>
        <v>0</v>
      </c>
      <c r="J956" s="20">
        <f t="shared" si="652"/>
        <v>174767336.41</v>
      </c>
      <c r="K956" s="20">
        <f t="shared" si="652"/>
        <v>10700304.210000001</v>
      </c>
      <c r="L956" s="20">
        <f t="shared" si="652"/>
        <v>174037302.63</v>
      </c>
      <c r="M956" s="20">
        <f t="shared" si="652"/>
        <v>11286313.699999999</v>
      </c>
      <c r="N956" s="20">
        <f t="shared" si="652"/>
        <v>0</v>
      </c>
      <c r="O956" s="20">
        <f t="shared" si="652"/>
        <v>0</v>
      </c>
      <c r="P956" s="20">
        <f t="shared" si="652"/>
        <v>174037302.63</v>
      </c>
      <c r="Q956" s="20">
        <f t="shared" si="652"/>
        <v>11286313.699999999</v>
      </c>
      <c r="R956" s="20">
        <f t="shared" si="652"/>
        <v>171037302.63</v>
      </c>
      <c r="S956" s="20">
        <f t="shared" si="652"/>
        <v>11286313.699999999</v>
      </c>
      <c r="T956" s="20">
        <f t="shared" si="652"/>
        <v>0</v>
      </c>
      <c r="U956" s="20">
        <f t="shared" si="652"/>
        <v>0</v>
      </c>
      <c r="V956" s="20">
        <f t="shared" si="652"/>
        <v>171037302.63</v>
      </c>
      <c r="W956" s="20">
        <f t="shared" si="652"/>
        <v>11286313.699999999</v>
      </c>
      <c r="X956" s="15"/>
    </row>
    <row r="957" spans="1:24" ht="36">
      <c r="A957" s="21" t="s">
        <v>810</v>
      </c>
      <c r="B957" s="18" t="s">
        <v>782</v>
      </c>
      <c r="C957" s="18" t="s">
        <v>17</v>
      </c>
      <c r="D957" s="18" t="s">
        <v>811</v>
      </c>
      <c r="E957" s="18"/>
      <c r="F957" s="20">
        <f>F958+F960+F966+F972+F970+F962+F968+F964</f>
        <v>174186836.41</v>
      </c>
      <c r="G957" s="20">
        <f t="shared" ref="G957:W957" si="653">G958+G960+G966+G972+G970+G962+G968+G964</f>
        <v>10700304.210000001</v>
      </c>
      <c r="H957" s="20">
        <f t="shared" si="653"/>
        <v>0</v>
      </c>
      <c r="I957" s="20">
        <f t="shared" si="653"/>
        <v>0</v>
      </c>
      <c r="J957" s="20">
        <f t="shared" si="653"/>
        <v>174186836.41</v>
      </c>
      <c r="K957" s="20">
        <f t="shared" si="653"/>
        <v>10700304.210000001</v>
      </c>
      <c r="L957" s="20">
        <f t="shared" si="653"/>
        <v>174037302.63</v>
      </c>
      <c r="M957" s="20">
        <f t="shared" si="653"/>
        <v>11286313.699999999</v>
      </c>
      <c r="N957" s="20">
        <f t="shared" si="653"/>
        <v>0</v>
      </c>
      <c r="O957" s="20">
        <f t="shared" si="653"/>
        <v>0</v>
      </c>
      <c r="P957" s="20">
        <f t="shared" si="653"/>
        <v>174037302.63</v>
      </c>
      <c r="Q957" s="20">
        <f t="shared" si="653"/>
        <v>11286313.699999999</v>
      </c>
      <c r="R957" s="20">
        <f t="shared" si="653"/>
        <v>171037302.63</v>
      </c>
      <c r="S957" s="20">
        <f t="shared" si="653"/>
        <v>11286313.699999999</v>
      </c>
      <c r="T957" s="20">
        <f t="shared" si="653"/>
        <v>0</v>
      </c>
      <c r="U957" s="20">
        <f t="shared" si="653"/>
        <v>0</v>
      </c>
      <c r="V957" s="20">
        <f t="shared" si="653"/>
        <v>171037302.63</v>
      </c>
      <c r="W957" s="20">
        <f t="shared" si="653"/>
        <v>11286313.699999999</v>
      </c>
      <c r="X957" s="15"/>
    </row>
    <row r="958" spans="1:24" ht="48">
      <c r="A958" s="21" t="s">
        <v>32</v>
      </c>
      <c r="B958" s="18" t="s">
        <v>782</v>
      </c>
      <c r="C958" s="18" t="s">
        <v>17</v>
      </c>
      <c r="D958" s="18" t="s">
        <v>812</v>
      </c>
      <c r="E958" s="18"/>
      <c r="F958" s="20">
        <f t="shared" ref="F958:W958" si="654">F959</f>
        <v>1950000</v>
      </c>
      <c r="G958" s="20">
        <f t="shared" si="654"/>
        <v>0</v>
      </c>
      <c r="H958" s="20">
        <f t="shared" si="654"/>
        <v>0</v>
      </c>
      <c r="I958" s="20">
        <f t="shared" si="654"/>
        <v>0</v>
      </c>
      <c r="J958" s="20">
        <f t="shared" si="654"/>
        <v>1950000</v>
      </c>
      <c r="K958" s="20">
        <f t="shared" si="654"/>
        <v>0</v>
      </c>
      <c r="L958" s="20">
        <f t="shared" si="654"/>
        <v>1950000</v>
      </c>
      <c r="M958" s="20">
        <f t="shared" si="654"/>
        <v>0</v>
      </c>
      <c r="N958" s="20">
        <f t="shared" si="654"/>
        <v>0</v>
      </c>
      <c r="O958" s="20">
        <f t="shared" si="654"/>
        <v>0</v>
      </c>
      <c r="P958" s="20">
        <f t="shared" si="654"/>
        <v>1950000</v>
      </c>
      <c r="Q958" s="20">
        <f t="shared" si="654"/>
        <v>0</v>
      </c>
      <c r="R958" s="20">
        <f t="shared" si="654"/>
        <v>1950000</v>
      </c>
      <c r="S958" s="20">
        <f t="shared" si="654"/>
        <v>0</v>
      </c>
      <c r="T958" s="20">
        <f t="shared" si="654"/>
        <v>0</v>
      </c>
      <c r="U958" s="20">
        <f t="shared" si="654"/>
        <v>0</v>
      </c>
      <c r="V958" s="20">
        <f t="shared" si="654"/>
        <v>1950000</v>
      </c>
      <c r="W958" s="20">
        <f t="shared" si="654"/>
        <v>0</v>
      </c>
      <c r="X958" s="15"/>
    </row>
    <row r="959" spans="1:24" ht="24">
      <c r="A959" s="21" t="s">
        <v>138</v>
      </c>
      <c r="B959" s="18" t="s">
        <v>782</v>
      </c>
      <c r="C959" s="18" t="s">
        <v>17</v>
      </c>
      <c r="D959" s="18" t="s">
        <v>812</v>
      </c>
      <c r="E959" s="18" t="s">
        <v>471</v>
      </c>
      <c r="F959" s="20">
        <f>'[1]4.ведомства'!G765</f>
        <v>1950000</v>
      </c>
      <c r="G959" s="20">
        <f>'[1]4.ведомства'!H765</f>
        <v>0</v>
      </c>
      <c r="H959" s="20">
        <f>'[1]4.ведомства'!I765</f>
        <v>0</v>
      </c>
      <c r="I959" s="20">
        <f>'[1]4.ведомства'!J765</f>
        <v>0</v>
      </c>
      <c r="J959" s="20">
        <f>'[1]4.ведомства'!K765</f>
        <v>1950000</v>
      </c>
      <c r="K959" s="20">
        <f>'[1]4.ведомства'!L765</f>
        <v>0</v>
      </c>
      <c r="L959" s="20">
        <f>'[1]4.ведомства'!M765</f>
        <v>1950000</v>
      </c>
      <c r="M959" s="20">
        <f>'[1]4.ведомства'!N765</f>
        <v>0</v>
      </c>
      <c r="N959" s="20">
        <f>'[1]4.ведомства'!O765</f>
        <v>0</v>
      </c>
      <c r="O959" s="20">
        <f>'[1]4.ведомства'!P765</f>
        <v>0</v>
      </c>
      <c r="P959" s="20">
        <f>'[1]4.ведомства'!Q765</f>
        <v>1950000</v>
      </c>
      <c r="Q959" s="20">
        <f>'[1]4.ведомства'!R765</f>
        <v>0</v>
      </c>
      <c r="R959" s="20">
        <f>'[1]4.ведомства'!S765</f>
        <v>1950000</v>
      </c>
      <c r="S959" s="20">
        <f>'[1]4.ведомства'!T765</f>
        <v>0</v>
      </c>
      <c r="T959" s="20">
        <f>'[1]4.ведомства'!U765</f>
        <v>0</v>
      </c>
      <c r="U959" s="20">
        <f>'[1]4.ведомства'!V765</f>
        <v>0</v>
      </c>
      <c r="V959" s="20">
        <f>'[1]4.ведомства'!W765</f>
        <v>1950000</v>
      </c>
      <c r="W959" s="20">
        <f>'[1]4.ведомства'!X765</f>
        <v>0</v>
      </c>
      <c r="X959" s="15"/>
    </row>
    <row r="960" spans="1:24" ht="48">
      <c r="A960" s="21" t="s">
        <v>583</v>
      </c>
      <c r="B960" s="18" t="s">
        <v>782</v>
      </c>
      <c r="C960" s="18" t="s">
        <v>17</v>
      </c>
      <c r="D960" s="18" t="s">
        <v>813</v>
      </c>
      <c r="E960" s="18"/>
      <c r="F960" s="20">
        <f t="shared" ref="F960:W960" si="655">F961</f>
        <v>10700304.210000001</v>
      </c>
      <c r="G960" s="20">
        <f t="shared" si="655"/>
        <v>10700304.210000001</v>
      </c>
      <c r="H960" s="20">
        <f t="shared" si="655"/>
        <v>0</v>
      </c>
      <c r="I960" s="20">
        <f t="shared" si="655"/>
        <v>0</v>
      </c>
      <c r="J960" s="20">
        <f t="shared" si="655"/>
        <v>10700304.210000001</v>
      </c>
      <c r="K960" s="20">
        <f t="shared" si="655"/>
        <v>10700304.210000001</v>
      </c>
      <c r="L960" s="20">
        <f t="shared" si="655"/>
        <v>11286313.699999999</v>
      </c>
      <c r="M960" s="20">
        <f t="shared" si="655"/>
        <v>11286313.699999999</v>
      </c>
      <c r="N960" s="20">
        <f t="shared" si="655"/>
        <v>0</v>
      </c>
      <c r="O960" s="20">
        <f t="shared" si="655"/>
        <v>0</v>
      </c>
      <c r="P960" s="20">
        <f t="shared" si="655"/>
        <v>11286313.699999999</v>
      </c>
      <c r="Q960" s="20">
        <f t="shared" si="655"/>
        <v>11286313.699999999</v>
      </c>
      <c r="R960" s="20">
        <f t="shared" si="655"/>
        <v>11286313.699999999</v>
      </c>
      <c r="S960" s="20">
        <f t="shared" si="655"/>
        <v>11286313.699999999</v>
      </c>
      <c r="T960" s="20">
        <f t="shared" si="655"/>
        <v>0</v>
      </c>
      <c r="U960" s="20">
        <f t="shared" si="655"/>
        <v>0</v>
      </c>
      <c r="V960" s="20">
        <f t="shared" si="655"/>
        <v>11286313.699999999</v>
      </c>
      <c r="W960" s="20">
        <f t="shared" si="655"/>
        <v>11286313.699999999</v>
      </c>
      <c r="X960" s="15"/>
    </row>
    <row r="961" spans="1:24" ht="24">
      <c r="A961" s="21" t="s">
        <v>138</v>
      </c>
      <c r="B961" s="18" t="s">
        <v>782</v>
      </c>
      <c r="C961" s="18" t="s">
        <v>17</v>
      </c>
      <c r="D961" s="18" t="s">
        <v>813</v>
      </c>
      <c r="E961" s="18" t="s">
        <v>471</v>
      </c>
      <c r="F961" s="20">
        <f>'[1]4.ведомства'!G767</f>
        <v>10700304.210000001</v>
      </c>
      <c r="G961" s="20">
        <f>'[1]4.ведомства'!H767</f>
        <v>10700304.210000001</v>
      </c>
      <c r="H961" s="20">
        <f>'[1]4.ведомства'!I767</f>
        <v>0</v>
      </c>
      <c r="I961" s="20">
        <f>'[1]4.ведомства'!J767</f>
        <v>0</v>
      </c>
      <c r="J961" s="20">
        <f>'[1]4.ведомства'!K767</f>
        <v>10700304.210000001</v>
      </c>
      <c r="K961" s="20">
        <f>'[1]4.ведомства'!L767</f>
        <v>10700304.210000001</v>
      </c>
      <c r="L961" s="20">
        <f>'[1]4.ведомства'!M767</f>
        <v>11286313.699999999</v>
      </c>
      <c r="M961" s="20">
        <f>'[1]4.ведомства'!N767</f>
        <v>11286313.699999999</v>
      </c>
      <c r="N961" s="20">
        <f>'[1]4.ведомства'!O767</f>
        <v>0</v>
      </c>
      <c r="O961" s="20">
        <f>'[1]4.ведомства'!P767</f>
        <v>0</v>
      </c>
      <c r="P961" s="20">
        <f>'[1]4.ведомства'!Q767</f>
        <v>11286313.699999999</v>
      </c>
      <c r="Q961" s="20">
        <f>'[1]4.ведомства'!R767</f>
        <v>11286313.699999999</v>
      </c>
      <c r="R961" s="20">
        <f>'[1]4.ведомства'!S767</f>
        <v>11286313.699999999</v>
      </c>
      <c r="S961" s="20">
        <f>'[1]4.ведомства'!T767</f>
        <v>11286313.699999999</v>
      </c>
      <c r="T961" s="20">
        <f>'[1]4.ведомства'!U767</f>
        <v>0</v>
      </c>
      <c r="U961" s="20">
        <f>'[1]4.ведомства'!V767</f>
        <v>0</v>
      </c>
      <c r="V961" s="20">
        <f>'[1]4.ведомства'!W767</f>
        <v>11286313.699999999</v>
      </c>
      <c r="W961" s="20">
        <f>'[1]4.ведомства'!X767</f>
        <v>11286313.699999999</v>
      </c>
      <c r="X961" s="15"/>
    </row>
    <row r="962" spans="1:24" ht="60" hidden="1">
      <c r="A962" s="21" t="s">
        <v>814</v>
      </c>
      <c r="B962" s="18" t="s">
        <v>782</v>
      </c>
      <c r="C962" s="18" t="s">
        <v>17</v>
      </c>
      <c r="D962" s="18" t="s">
        <v>815</v>
      </c>
      <c r="E962" s="18"/>
      <c r="F962" s="20">
        <f>F963</f>
        <v>0</v>
      </c>
      <c r="G962" s="20">
        <f t="shared" ref="G962:W962" si="656">G963</f>
        <v>0</v>
      </c>
      <c r="H962" s="20">
        <f t="shared" si="656"/>
        <v>0</v>
      </c>
      <c r="I962" s="20">
        <f t="shared" si="656"/>
        <v>0</v>
      </c>
      <c r="J962" s="20">
        <f t="shared" si="656"/>
        <v>0</v>
      </c>
      <c r="K962" s="20">
        <f t="shared" si="656"/>
        <v>0</v>
      </c>
      <c r="L962" s="20">
        <f t="shared" si="656"/>
        <v>0</v>
      </c>
      <c r="M962" s="20">
        <f t="shared" si="656"/>
        <v>0</v>
      </c>
      <c r="N962" s="20">
        <f t="shared" si="656"/>
        <v>0</v>
      </c>
      <c r="O962" s="20">
        <f t="shared" si="656"/>
        <v>0</v>
      </c>
      <c r="P962" s="20">
        <f t="shared" si="656"/>
        <v>0</v>
      </c>
      <c r="Q962" s="20">
        <f t="shared" si="656"/>
        <v>0</v>
      </c>
      <c r="R962" s="20">
        <f t="shared" si="656"/>
        <v>0</v>
      </c>
      <c r="S962" s="20">
        <f t="shared" si="656"/>
        <v>0</v>
      </c>
      <c r="T962" s="20">
        <f t="shared" si="656"/>
        <v>0</v>
      </c>
      <c r="U962" s="20">
        <f t="shared" si="656"/>
        <v>0</v>
      </c>
      <c r="V962" s="20">
        <f t="shared" si="656"/>
        <v>0</v>
      </c>
      <c r="W962" s="20">
        <f t="shared" si="656"/>
        <v>0</v>
      </c>
      <c r="X962" s="15"/>
    </row>
    <row r="963" spans="1:24" ht="24" hidden="1">
      <c r="A963" s="21" t="s">
        <v>138</v>
      </c>
      <c r="B963" s="18" t="s">
        <v>782</v>
      </c>
      <c r="C963" s="18" t="s">
        <v>17</v>
      </c>
      <c r="D963" s="18" t="s">
        <v>815</v>
      </c>
      <c r="E963" s="18" t="s">
        <v>471</v>
      </c>
      <c r="F963" s="20">
        <f>'[1]4.ведомства'!G769</f>
        <v>0</v>
      </c>
      <c r="G963" s="20">
        <f>'[1]4.ведомства'!H769</f>
        <v>0</v>
      </c>
      <c r="H963" s="20">
        <f>'[1]4.ведомства'!I769</f>
        <v>0</v>
      </c>
      <c r="I963" s="20">
        <f>'[1]4.ведомства'!J769</f>
        <v>0</v>
      </c>
      <c r="J963" s="20">
        <f>'[1]4.ведомства'!K769</f>
        <v>0</v>
      </c>
      <c r="K963" s="20">
        <f>'[1]4.ведомства'!L769</f>
        <v>0</v>
      </c>
      <c r="L963" s="20">
        <f>'[1]4.ведомства'!M769</f>
        <v>0</v>
      </c>
      <c r="M963" s="20">
        <f>'[1]4.ведомства'!N769</f>
        <v>0</v>
      </c>
      <c r="N963" s="20">
        <f>'[1]4.ведомства'!O769</f>
        <v>0</v>
      </c>
      <c r="O963" s="20">
        <f>'[1]4.ведомства'!P769</f>
        <v>0</v>
      </c>
      <c r="P963" s="20">
        <f>'[1]4.ведомства'!Q769</f>
        <v>0</v>
      </c>
      <c r="Q963" s="20">
        <f>'[1]4.ведомства'!R769</f>
        <v>0</v>
      </c>
      <c r="R963" s="20">
        <f>'[1]4.ведомства'!S769</f>
        <v>0</v>
      </c>
      <c r="S963" s="20">
        <f>'[1]4.ведомства'!T769</f>
        <v>0</v>
      </c>
      <c r="T963" s="20">
        <f>'[1]4.ведомства'!U769</f>
        <v>0</v>
      </c>
      <c r="U963" s="20">
        <f>'[1]4.ведомства'!V769</f>
        <v>0</v>
      </c>
      <c r="V963" s="20">
        <f>'[1]4.ведомства'!W769</f>
        <v>0</v>
      </c>
      <c r="W963" s="20">
        <f>'[1]4.ведомства'!X769</f>
        <v>0</v>
      </c>
      <c r="X963" s="15"/>
    </row>
    <row r="964" spans="1:24" ht="60" hidden="1">
      <c r="A964" s="21" t="s">
        <v>816</v>
      </c>
      <c r="B964" s="18" t="s">
        <v>782</v>
      </c>
      <c r="C964" s="18" t="s">
        <v>17</v>
      </c>
      <c r="D964" s="18" t="s">
        <v>817</v>
      </c>
      <c r="E964" s="18"/>
      <c r="F964" s="20">
        <f>F965</f>
        <v>0</v>
      </c>
      <c r="G964" s="20">
        <f t="shared" ref="G964:W964" si="657">G965</f>
        <v>0</v>
      </c>
      <c r="H964" s="20">
        <f t="shared" si="657"/>
        <v>0</v>
      </c>
      <c r="I964" s="20">
        <f t="shared" si="657"/>
        <v>0</v>
      </c>
      <c r="J964" s="20">
        <f t="shared" si="657"/>
        <v>0</v>
      </c>
      <c r="K964" s="20">
        <f t="shared" si="657"/>
        <v>0</v>
      </c>
      <c r="L964" s="20">
        <f t="shared" si="657"/>
        <v>0</v>
      </c>
      <c r="M964" s="20">
        <f t="shared" si="657"/>
        <v>0</v>
      </c>
      <c r="N964" s="20">
        <f t="shared" si="657"/>
        <v>0</v>
      </c>
      <c r="O964" s="20">
        <f t="shared" si="657"/>
        <v>0</v>
      </c>
      <c r="P964" s="20">
        <f t="shared" si="657"/>
        <v>0</v>
      </c>
      <c r="Q964" s="20">
        <f t="shared" si="657"/>
        <v>0</v>
      </c>
      <c r="R964" s="20">
        <f t="shared" si="657"/>
        <v>0</v>
      </c>
      <c r="S964" s="20">
        <f t="shared" si="657"/>
        <v>0</v>
      </c>
      <c r="T964" s="20">
        <f t="shared" si="657"/>
        <v>0</v>
      </c>
      <c r="U964" s="20">
        <f t="shared" si="657"/>
        <v>0</v>
      </c>
      <c r="V964" s="20">
        <f t="shared" si="657"/>
        <v>0</v>
      </c>
      <c r="W964" s="20">
        <f t="shared" si="657"/>
        <v>0</v>
      </c>
      <c r="X964" s="15"/>
    </row>
    <row r="965" spans="1:24" ht="24" hidden="1">
      <c r="A965" s="21" t="s">
        <v>138</v>
      </c>
      <c r="B965" s="18" t="s">
        <v>782</v>
      </c>
      <c r="C965" s="18" t="s">
        <v>17</v>
      </c>
      <c r="D965" s="18" t="s">
        <v>817</v>
      </c>
      <c r="E965" s="18" t="s">
        <v>471</v>
      </c>
      <c r="F965" s="20">
        <f>'[1]4.ведомства'!G771</f>
        <v>0</v>
      </c>
      <c r="G965" s="20">
        <f>'[1]4.ведомства'!H771</f>
        <v>0</v>
      </c>
      <c r="H965" s="20">
        <f>'[1]4.ведомства'!I771</f>
        <v>0</v>
      </c>
      <c r="I965" s="20">
        <f>'[1]4.ведомства'!J771</f>
        <v>0</v>
      </c>
      <c r="J965" s="20">
        <f>'[1]4.ведомства'!K771</f>
        <v>0</v>
      </c>
      <c r="K965" s="20">
        <f>'[1]4.ведомства'!L771</f>
        <v>0</v>
      </c>
      <c r="L965" s="20">
        <f>'[1]4.ведомства'!M771</f>
        <v>0</v>
      </c>
      <c r="M965" s="20">
        <f>'[1]4.ведомства'!N771</f>
        <v>0</v>
      </c>
      <c r="N965" s="20">
        <f>'[1]4.ведомства'!O771</f>
        <v>0</v>
      </c>
      <c r="O965" s="20">
        <f>'[1]4.ведомства'!P771</f>
        <v>0</v>
      </c>
      <c r="P965" s="20">
        <f>'[1]4.ведомства'!Q771</f>
        <v>0</v>
      </c>
      <c r="Q965" s="20">
        <f>'[1]4.ведомства'!R771</f>
        <v>0</v>
      </c>
      <c r="R965" s="20">
        <f>'[1]4.ведомства'!S771</f>
        <v>0</v>
      </c>
      <c r="S965" s="20">
        <f>'[1]4.ведомства'!T771</f>
        <v>0</v>
      </c>
      <c r="T965" s="20">
        <f>'[1]4.ведомства'!U771</f>
        <v>0</v>
      </c>
      <c r="U965" s="20">
        <f>'[1]4.ведомства'!V771</f>
        <v>0</v>
      </c>
      <c r="V965" s="20">
        <f>'[1]4.ведомства'!W771</f>
        <v>0</v>
      </c>
      <c r="W965" s="20">
        <f>'[1]4.ведомства'!X771</f>
        <v>0</v>
      </c>
      <c r="X965" s="15"/>
    </row>
    <row r="966" spans="1:24" ht="36">
      <c r="A966" s="21" t="s">
        <v>593</v>
      </c>
      <c r="B966" s="18" t="s">
        <v>782</v>
      </c>
      <c r="C966" s="18" t="s">
        <v>17</v>
      </c>
      <c r="D966" s="18" t="s">
        <v>818</v>
      </c>
      <c r="E966" s="18"/>
      <c r="F966" s="20">
        <f t="shared" ref="F966:W966" si="658">F967</f>
        <v>1888288.98</v>
      </c>
      <c r="G966" s="20">
        <f t="shared" si="658"/>
        <v>0</v>
      </c>
      <c r="H966" s="20">
        <f t="shared" si="658"/>
        <v>0</v>
      </c>
      <c r="I966" s="20">
        <f t="shared" si="658"/>
        <v>0</v>
      </c>
      <c r="J966" s="20">
        <f t="shared" si="658"/>
        <v>1888288.98</v>
      </c>
      <c r="K966" s="20">
        <f t="shared" si="658"/>
        <v>0</v>
      </c>
      <c r="L966" s="20">
        <f t="shared" si="658"/>
        <v>1991702.4200000002</v>
      </c>
      <c r="M966" s="20">
        <f t="shared" si="658"/>
        <v>0</v>
      </c>
      <c r="N966" s="20">
        <f t="shared" si="658"/>
        <v>0</v>
      </c>
      <c r="O966" s="20">
        <f t="shared" si="658"/>
        <v>0</v>
      </c>
      <c r="P966" s="20">
        <f t="shared" si="658"/>
        <v>1991702.4200000002</v>
      </c>
      <c r="Q966" s="20">
        <f t="shared" si="658"/>
        <v>0</v>
      </c>
      <c r="R966" s="20">
        <f t="shared" si="658"/>
        <v>1991702.4200000002</v>
      </c>
      <c r="S966" s="20">
        <f t="shared" si="658"/>
        <v>0</v>
      </c>
      <c r="T966" s="20">
        <f t="shared" si="658"/>
        <v>0</v>
      </c>
      <c r="U966" s="20">
        <f t="shared" si="658"/>
        <v>0</v>
      </c>
      <c r="V966" s="20">
        <f t="shared" si="658"/>
        <v>1991702.4200000002</v>
      </c>
      <c r="W966" s="20">
        <f t="shared" si="658"/>
        <v>0</v>
      </c>
      <c r="X966" s="15"/>
    </row>
    <row r="967" spans="1:24" ht="24">
      <c r="A967" s="21" t="s">
        <v>138</v>
      </c>
      <c r="B967" s="18" t="s">
        <v>782</v>
      </c>
      <c r="C967" s="18" t="s">
        <v>17</v>
      </c>
      <c r="D967" s="18" t="s">
        <v>818</v>
      </c>
      <c r="E967" s="18" t="s">
        <v>471</v>
      </c>
      <c r="F967" s="20">
        <f>'[1]4.ведомства'!G773</f>
        <v>1888288.98</v>
      </c>
      <c r="G967" s="20">
        <f>'[1]4.ведомства'!H773</f>
        <v>0</v>
      </c>
      <c r="H967" s="20">
        <f>'[1]4.ведомства'!I773</f>
        <v>0</v>
      </c>
      <c r="I967" s="20">
        <f>'[1]4.ведомства'!J773</f>
        <v>0</v>
      </c>
      <c r="J967" s="20">
        <f>'[1]4.ведомства'!K773</f>
        <v>1888288.98</v>
      </c>
      <c r="K967" s="20">
        <f>'[1]4.ведомства'!L773</f>
        <v>0</v>
      </c>
      <c r="L967" s="20">
        <f>'[1]4.ведомства'!M773</f>
        <v>1991702.4200000002</v>
      </c>
      <c r="M967" s="20">
        <f>'[1]4.ведомства'!N773</f>
        <v>0</v>
      </c>
      <c r="N967" s="20">
        <f>'[1]4.ведомства'!O773</f>
        <v>0</v>
      </c>
      <c r="O967" s="20">
        <f>'[1]4.ведомства'!P773</f>
        <v>0</v>
      </c>
      <c r="P967" s="20">
        <f>'[1]4.ведомства'!Q773</f>
        <v>1991702.4200000002</v>
      </c>
      <c r="Q967" s="20">
        <f>'[1]4.ведомства'!R773</f>
        <v>0</v>
      </c>
      <c r="R967" s="20">
        <f>'[1]4.ведомства'!S773</f>
        <v>1991702.4200000002</v>
      </c>
      <c r="S967" s="20">
        <f>'[1]4.ведомства'!T773</f>
        <v>0</v>
      </c>
      <c r="T967" s="20">
        <f>'[1]4.ведомства'!U773</f>
        <v>0</v>
      </c>
      <c r="U967" s="20">
        <f>'[1]4.ведомства'!V773</f>
        <v>0</v>
      </c>
      <c r="V967" s="20">
        <f>'[1]4.ведомства'!W773</f>
        <v>1991702.4200000002</v>
      </c>
      <c r="W967" s="20">
        <f>'[1]4.ведомства'!X773</f>
        <v>0</v>
      </c>
      <c r="X967" s="15"/>
    </row>
    <row r="968" spans="1:24" ht="48" hidden="1">
      <c r="A968" s="21" t="s">
        <v>819</v>
      </c>
      <c r="B968" s="18" t="s">
        <v>782</v>
      </c>
      <c r="C968" s="18" t="s">
        <v>17</v>
      </c>
      <c r="D968" s="18" t="s">
        <v>820</v>
      </c>
      <c r="E968" s="18"/>
      <c r="F968" s="20">
        <f>F969</f>
        <v>0</v>
      </c>
      <c r="G968" s="20">
        <f t="shared" ref="G968:W968" si="659">G969</f>
        <v>0</v>
      </c>
      <c r="H968" s="20">
        <f t="shared" si="659"/>
        <v>0</v>
      </c>
      <c r="I968" s="20">
        <f t="shared" si="659"/>
        <v>0</v>
      </c>
      <c r="J968" s="20">
        <f t="shared" si="659"/>
        <v>0</v>
      </c>
      <c r="K968" s="20">
        <f t="shared" si="659"/>
        <v>0</v>
      </c>
      <c r="L968" s="20">
        <f t="shared" si="659"/>
        <v>0</v>
      </c>
      <c r="M968" s="20">
        <f t="shared" si="659"/>
        <v>0</v>
      </c>
      <c r="N968" s="20">
        <f t="shared" si="659"/>
        <v>0</v>
      </c>
      <c r="O968" s="20">
        <f t="shared" si="659"/>
        <v>0</v>
      </c>
      <c r="P968" s="20">
        <f t="shared" si="659"/>
        <v>0</v>
      </c>
      <c r="Q968" s="20">
        <f t="shared" si="659"/>
        <v>0</v>
      </c>
      <c r="R968" s="20">
        <f t="shared" si="659"/>
        <v>0</v>
      </c>
      <c r="S968" s="20">
        <f t="shared" si="659"/>
        <v>0</v>
      </c>
      <c r="T968" s="20">
        <f t="shared" si="659"/>
        <v>0</v>
      </c>
      <c r="U968" s="20">
        <f t="shared" si="659"/>
        <v>0</v>
      </c>
      <c r="V968" s="20">
        <f t="shared" si="659"/>
        <v>0</v>
      </c>
      <c r="W968" s="20">
        <f t="shared" si="659"/>
        <v>0</v>
      </c>
      <c r="X968" s="15"/>
    </row>
    <row r="969" spans="1:24" ht="24" hidden="1">
      <c r="A969" s="21" t="s">
        <v>138</v>
      </c>
      <c r="B969" s="18" t="s">
        <v>782</v>
      </c>
      <c r="C969" s="18" t="s">
        <v>17</v>
      </c>
      <c r="D969" s="18" t="s">
        <v>820</v>
      </c>
      <c r="E969" s="18" t="s">
        <v>471</v>
      </c>
      <c r="F969" s="20">
        <f>'[1]4.ведомства'!G775</f>
        <v>0</v>
      </c>
      <c r="G969" s="20">
        <f>'[1]4.ведомства'!H775</f>
        <v>0</v>
      </c>
      <c r="H969" s="20">
        <f>'[1]4.ведомства'!I775</f>
        <v>0</v>
      </c>
      <c r="I969" s="20">
        <f>'[1]4.ведомства'!J775</f>
        <v>0</v>
      </c>
      <c r="J969" s="20">
        <f>'[1]4.ведомства'!K775</f>
        <v>0</v>
      </c>
      <c r="K969" s="20">
        <f>'[1]4.ведомства'!L775</f>
        <v>0</v>
      </c>
      <c r="L969" s="20">
        <f>'[1]4.ведомства'!M775</f>
        <v>0</v>
      </c>
      <c r="M969" s="20">
        <f>'[1]4.ведомства'!N775</f>
        <v>0</v>
      </c>
      <c r="N969" s="20">
        <f>'[1]4.ведомства'!O775</f>
        <v>0</v>
      </c>
      <c r="O969" s="20">
        <f>'[1]4.ведомства'!P775</f>
        <v>0</v>
      </c>
      <c r="P969" s="20">
        <f>'[1]4.ведомства'!Q775</f>
        <v>0</v>
      </c>
      <c r="Q969" s="20">
        <f>'[1]4.ведомства'!R775</f>
        <v>0</v>
      </c>
      <c r="R969" s="20">
        <f>'[1]4.ведомства'!S775</f>
        <v>0</v>
      </c>
      <c r="S969" s="20">
        <f>'[1]4.ведомства'!T775</f>
        <v>0</v>
      </c>
      <c r="T969" s="20">
        <f>'[1]4.ведомства'!U775</f>
        <v>0</v>
      </c>
      <c r="U969" s="20">
        <f>'[1]4.ведомства'!V775</f>
        <v>0</v>
      </c>
      <c r="V969" s="20">
        <f>'[1]4.ведомства'!W775</f>
        <v>0</v>
      </c>
      <c r="W969" s="20">
        <f>'[1]4.ведомства'!X775</f>
        <v>0</v>
      </c>
      <c r="X969" s="15"/>
    </row>
    <row r="970" spans="1:24" ht="36">
      <c r="A970" s="22" t="s">
        <v>156</v>
      </c>
      <c r="B970" s="18" t="s">
        <v>782</v>
      </c>
      <c r="C970" s="18" t="s">
        <v>17</v>
      </c>
      <c r="D970" s="18" t="s">
        <v>821</v>
      </c>
      <c r="E970" s="19"/>
      <c r="F970" s="20">
        <f t="shared" ref="F970:W970" si="660">F971</f>
        <v>140062843.22</v>
      </c>
      <c r="G970" s="20">
        <f t="shared" si="660"/>
        <v>0</v>
      </c>
      <c r="H970" s="20">
        <f t="shared" si="660"/>
        <v>0</v>
      </c>
      <c r="I970" s="20">
        <f t="shared" si="660"/>
        <v>0</v>
      </c>
      <c r="J970" s="20">
        <f t="shared" si="660"/>
        <v>140062843.22</v>
      </c>
      <c r="K970" s="20">
        <f t="shared" si="660"/>
        <v>0</v>
      </c>
      <c r="L970" s="20">
        <f t="shared" si="660"/>
        <v>139223886.50999999</v>
      </c>
      <c r="M970" s="20">
        <f t="shared" si="660"/>
        <v>0</v>
      </c>
      <c r="N970" s="20">
        <f t="shared" si="660"/>
        <v>0</v>
      </c>
      <c r="O970" s="20">
        <f t="shared" si="660"/>
        <v>0</v>
      </c>
      <c r="P970" s="20">
        <f t="shared" si="660"/>
        <v>139223886.50999999</v>
      </c>
      <c r="Q970" s="20">
        <f t="shared" si="660"/>
        <v>0</v>
      </c>
      <c r="R970" s="20">
        <f t="shared" si="660"/>
        <v>136223886.50999999</v>
      </c>
      <c r="S970" s="20">
        <f t="shared" si="660"/>
        <v>0</v>
      </c>
      <c r="T970" s="20">
        <f t="shared" si="660"/>
        <v>0</v>
      </c>
      <c r="U970" s="20">
        <f t="shared" si="660"/>
        <v>0</v>
      </c>
      <c r="V970" s="20">
        <f t="shared" si="660"/>
        <v>136223886.50999999</v>
      </c>
      <c r="W970" s="20">
        <f t="shared" si="660"/>
        <v>0</v>
      </c>
      <c r="X970" s="15"/>
    </row>
    <row r="971" spans="1:24" ht="24">
      <c r="A971" s="21" t="s">
        <v>138</v>
      </c>
      <c r="B971" s="18" t="s">
        <v>782</v>
      </c>
      <c r="C971" s="18" t="s">
        <v>17</v>
      </c>
      <c r="D971" s="18" t="s">
        <v>821</v>
      </c>
      <c r="E971" s="19">
        <v>600</v>
      </c>
      <c r="F971" s="20">
        <f>'[1]4.ведомства'!G777</f>
        <v>140062843.22</v>
      </c>
      <c r="G971" s="20">
        <f>'[1]4.ведомства'!H777</f>
        <v>0</v>
      </c>
      <c r="H971" s="20">
        <f>'[1]4.ведомства'!I777</f>
        <v>0</v>
      </c>
      <c r="I971" s="20">
        <f>'[1]4.ведомства'!J777</f>
        <v>0</v>
      </c>
      <c r="J971" s="20">
        <f>'[1]4.ведомства'!K777</f>
        <v>140062843.22</v>
      </c>
      <c r="K971" s="20">
        <f>'[1]4.ведомства'!L777</f>
        <v>0</v>
      </c>
      <c r="L971" s="20">
        <f>'[1]4.ведомства'!M777</f>
        <v>139223886.50999999</v>
      </c>
      <c r="M971" s="20">
        <f>'[1]4.ведомства'!N777</f>
        <v>0</v>
      </c>
      <c r="N971" s="20">
        <f>'[1]4.ведомства'!O777</f>
        <v>0</v>
      </c>
      <c r="O971" s="20">
        <f>'[1]4.ведомства'!P777</f>
        <v>0</v>
      </c>
      <c r="P971" s="20">
        <f>'[1]4.ведомства'!Q777</f>
        <v>139223886.50999999</v>
      </c>
      <c r="Q971" s="20">
        <f>'[1]4.ведомства'!R777</f>
        <v>0</v>
      </c>
      <c r="R971" s="20">
        <f>'[1]4.ведомства'!S777</f>
        <v>136223886.50999999</v>
      </c>
      <c r="S971" s="20">
        <f>'[1]4.ведомства'!T777</f>
        <v>0</v>
      </c>
      <c r="T971" s="20">
        <f>'[1]4.ведомства'!U777</f>
        <v>0</v>
      </c>
      <c r="U971" s="20">
        <f>'[1]4.ведомства'!V777</f>
        <v>0</v>
      </c>
      <c r="V971" s="20">
        <f>'[1]4.ведомства'!W777</f>
        <v>136223886.50999999</v>
      </c>
      <c r="W971" s="20">
        <f>'[1]4.ведомства'!X777</f>
        <v>0</v>
      </c>
      <c r="X971" s="15"/>
    </row>
    <row r="972" spans="1:24" ht="24">
      <c r="A972" s="21" t="s">
        <v>822</v>
      </c>
      <c r="B972" s="18" t="s">
        <v>782</v>
      </c>
      <c r="C972" s="18" t="s">
        <v>17</v>
      </c>
      <c r="D972" s="18" t="s">
        <v>823</v>
      </c>
      <c r="E972" s="18"/>
      <c r="F972" s="20">
        <f t="shared" ref="F972:W972" si="661">F973</f>
        <v>19585400</v>
      </c>
      <c r="G972" s="20">
        <f t="shared" si="661"/>
        <v>0</v>
      </c>
      <c r="H972" s="20">
        <f t="shared" si="661"/>
        <v>0</v>
      </c>
      <c r="I972" s="20">
        <f t="shared" si="661"/>
        <v>0</v>
      </c>
      <c r="J972" s="20">
        <f t="shared" si="661"/>
        <v>19585400</v>
      </c>
      <c r="K972" s="20">
        <f t="shared" si="661"/>
        <v>0</v>
      </c>
      <c r="L972" s="20">
        <f t="shared" si="661"/>
        <v>19585400</v>
      </c>
      <c r="M972" s="20">
        <f t="shared" si="661"/>
        <v>0</v>
      </c>
      <c r="N972" s="20">
        <f t="shared" si="661"/>
        <v>0</v>
      </c>
      <c r="O972" s="20">
        <f t="shared" si="661"/>
        <v>0</v>
      </c>
      <c r="P972" s="20">
        <f t="shared" si="661"/>
        <v>19585400</v>
      </c>
      <c r="Q972" s="20">
        <f t="shared" si="661"/>
        <v>0</v>
      </c>
      <c r="R972" s="20">
        <f t="shared" si="661"/>
        <v>19585400</v>
      </c>
      <c r="S972" s="20">
        <f t="shared" si="661"/>
        <v>0</v>
      </c>
      <c r="T972" s="20">
        <f t="shared" si="661"/>
        <v>0</v>
      </c>
      <c r="U972" s="20">
        <f t="shared" si="661"/>
        <v>0</v>
      </c>
      <c r="V972" s="20">
        <f t="shared" si="661"/>
        <v>19585400</v>
      </c>
      <c r="W972" s="20">
        <f t="shared" si="661"/>
        <v>0</v>
      </c>
      <c r="X972" s="15"/>
    </row>
    <row r="973" spans="1:24" ht="24">
      <c r="A973" s="21" t="s">
        <v>138</v>
      </c>
      <c r="B973" s="18" t="s">
        <v>782</v>
      </c>
      <c r="C973" s="18" t="s">
        <v>17</v>
      </c>
      <c r="D973" s="18" t="s">
        <v>823</v>
      </c>
      <c r="E973" s="18" t="s">
        <v>471</v>
      </c>
      <c r="F973" s="20">
        <f>'[1]4.ведомства'!G779</f>
        <v>19585400</v>
      </c>
      <c r="G973" s="20">
        <f>'[1]4.ведомства'!H779</f>
        <v>0</v>
      </c>
      <c r="H973" s="20">
        <f>'[1]4.ведомства'!I779</f>
        <v>0</v>
      </c>
      <c r="I973" s="20">
        <f>'[1]4.ведомства'!J779</f>
        <v>0</v>
      </c>
      <c r="J973" s="20">
        <f>'[1]4.ведомства'!K779</f>
        <v>19585400</v>
      </c>
      <c r="K973" s="20">
        <f>'[1]4.ведомства'!L779</f>
        <v>0</v>
      </c>
      <c r="L973" s="20">
        <f>'[1]4.ведомства'!M779</f>
        <v>19585400</v>
      </c>
      <c r="M973" s="20">
        <f>'[1]4.ведомства'!N779</f>
        <v>0</v>
      </c>
      <c r="N973" s="20">
        <f>'[1]4.ведомства'!O779</f>
        <v>0</v>
      </c>
      <c r="O973" s="20">
        <f>'[1]4.ведомства'!P779</f>
        <v>0</v>
      </c>
      <c r="P973" s="20">
        <f>'[1]4.ведомства'!Q779</f>
        <v>19585400</v>
      </c>
      <c r="Q973" s="20">
        <f>'[1]4.ведомства'!R779</f>
        <v>0</v>
      </c>
      <c r="R973" s="20">
        <f>'[1]4.ведомства'!S779</f>
        <v>19585400</v>
      </c>
      <c r="S973" s="20">
        <f>'[1]4.ведомства'!T779</f>
        <v>0</v>
      </c>
      <c r="T973" s="20">
        <f>'[1]4.ведомства'!U779</f>
        <v>0</v>
      </c>
      <c r="U973" s="20">
        <f>'[1]4.ведомства'!V779</f>
        <v>0</v>
      </c>
      <c r="V973" s="20">
        <f>'[1]4.ведомства'!W779</f>
        <v>19585400</v>
      </c>
      <c r="W973" s="20">
        <f>'[1]4.ведомства'!X779</f>
        <v>0</v>
      </c>
      <c r="X973" s="15"/>
    </row>
    <row r="974" spans="1:24" ht="36">
      <c r="A974" s="21" t="s">
        <v>824</v>
      </c>
      <c r="B974" s="18" t="s">
        <v>782</v>
      </c>
      <c r="C974" s="18" t="s">
        <v>17</v>
      </c>
      <c r="D974" s="18" t="s">
        <v>825</v>
      </c>
      <c r="E974" s="18"/>
      <c r="F974" s="20">
        <f>F981+F983+F975+F979+F977</f>
        <v>580500</v>
      </c>
      <c r="G974" s="20">
        <f t="shared" ref="G974:W974" si="662">G981+G983+G975+G979+G977</f>
        <v>0</v>
      </c>
      <c r="H974" s="20">
        <f t="shared" si="662"/>
        <v>0</v>
      </c>
      <c r="I974" s="20">
        <f t="shared" si="662"/>
        <v>0</v>
      </c>
      <c r="J974" s="20">
        <f t="shared" si="662"/>
        <v>580500</v>
      </c>
      <c r="K974" s="20">
        <f t="shared" si="662"/>
        <v>0</v>
      </c>
      <c r="L974" s="20">
        <f t="shared" si="662"/>
        <v>0</v>
      </c>
      <c r="M974" s="20">
        <f t="shared" si="662"/>
        <v>0</v>
      </c>
      <c r="N974" s="20">
        <f t="shared" si="662"/>
        <v>0</v>
      </c>
      <c r="O974" s="20">
        <f t="shared" si="662"/>
        <v>0</v>
      </c>
      <c r="P974" s="20">
        <f t="shared" si="662"/>
        <v>0</v>
      </c>
      <c r="Q974" s="20">
        <f t="shared" si="662"/>
        <v>0</v>
      </c>
      <c r="R974" s="20">
        <f t="shared" si="662"/>
        <v>0</v>
      </c>
      <c r="S974" s="20">
        <f t="shared" si="662"/>
        <v>0</v>
      </c>
      <c r="T974" s="20">
        <f t="shared" si="662"/>
        <v>0</v>
      </c>
      <c r="U974" s="20">
        <f t="shared" si="662"/>
        <v>0</v>
      </c>
      <c r="V974" s="20">
        <f t="shared" si="662"/>
        <v>0</v>
      </c>
      <c r="W974" s="20">
        <f t="shared" si="662"/>
        <v>0</v>
      </c>
      <c r="X974" s="15"/>
    </row>
    <row r="975" spans="1:24" ht="48" hidden="1">
      <c r="A975" s="21" t="s">
        <v>700</v>
      </c>
      <c r="B975" s="18" t="s">
        <v>782</v>
      </c>
      <c r="C975" s="18" t="s">
        <v>17</v>
      </c>
      <c r="D975" s="18" t="s">
        <v>826</v>
      </c>
      <c r="E975" s="18"/>
      <c r="F975" s="20">
        <f t="shared" ref="F975:W975" si="663">F976</f>
        <v>0</v>
      </c>
      <c r="G975" s="20">
        <f t="shared" si="663"/>
        <v>0</v>
      </c>
      <c r="H975" s="20">
        <f t="shared" si="663"/>
        <v>0</v>
      </c>
      <c r="I975" s="20">
        <f t="shared" si="663"/>
        <v>0</v>
      </c>
      <c r="J975" s="20">
        <f t="shared" si="663"/>
        <v>0</v>
      </c>
      <c r="K975" s="20">
        <f t="shared" si="663"/>
        <v>0</v>
      </c>
      <c r="L975" s="20">
        <f t="shared" si="663"/>
        <v>0</v>
      </c>
      <c r="M975" s="20">
        <f t="shared" si="663"/>
        <v>0</v>
      </c>
      <c r="N975" s="20">
        <f t="shared" si="663"/>
        <v>0</v>
      </c>
      <c r="O975" s="20">
        <f t="shared" si="663"/>
        <v>0</v>
      </c>
      <c r="P975" s="20">
        <f t="shared" si="663"/>
        <v>0</v>
      </c>
      <c r="Q975" s="20">
        <f t="shared" si="663"/>
        <v>0</v>
      </c>
      <c r="R975" s="20">
        <f t="shared" si="663"/>
        <v>0</v>
      </c>
      <c r="S975" s="20">
        <f t="shared" si="663"/>
        <v>0</v>
      </c>
      <c r="T975" s="20">
        <f t="shared" si="663"/>
        <v>0</v>
      </c>
      <c r="U975" s="20">
        <f t="shared" si="663"/>
        <v>0</v>
      </c>
      <c r="V975" s="20">
        <f t="shared" si="663"/>
        <v>0</v>
      </c>
      <c r="W975" s="20">
        <f t="shared" si="663"/>
        <v>0</v>
      </c>
      <c r="X975" s="15"/>
    </row>
    <row r="976" spans="1:24" ht="24" hidden="1">
      <c r="A976" s="21" t="s">
        <v>138</v>
      </c>
      <c r="B976" s="18" t="s">
        <v>782</v>
      </c>
      <c r="C976" s="18" t="s">
        <v>17</v>
      </c>
      <c r="D976" s="18" t="s">
        <v>826</v>
      </c>
      <c r="E976" s="18" t="s">
        <v>471</v>
      </c>
      <c r="F976" s="20">
        <f>'[1]4.ведомства'!G782</f>
        <v>0</v>
      </c>
      <c r="G976" s="20">
        <f>'[1]4.ведомства'!H782</f>
        <v>0</v>
      </c>
      <c r="H976" s="20">
        <f>'[1]4.ведомства'!I782</f>
        <v>0</v>
      </c>
      <c r="I976" s="20">
        <f>'[1]4.ведомства'!J782</f>
        <v>0</v>
      </c>
      <c r="J976" s="20">
        <f>'[1]4.ведомства'!K782</f>
        <v>0</v>
      </c>
      <c r="K976" s="20">
        <f>'[1]4.ведомства'!L782</f>
        <v>0</v>
      </c>
      <c r="L976" s="20">
        <f>'[1]4.ведомства'!M782</f>
        <v>0</v>
      </c>
      <c r="M976" s="20">
        <f>'[1]4.ведомства'!N782</f>
        <v>0</v>
      </c>
      <c r="N976" s="20">
        <f>'[1]4.ведомства'!O782</f>
        <v>0</v>
      </c>
      <c r="O976" s="20">
        <f>'[1]4.ведомства'!P782</f>
        <v>0</v>
      </c>
      <c r="P976" s="20">
        <f>'[1]4.ведомства'!Q782</f>
        <v>0</v>
      </c>
      <c r="Q976" s="20">
        <f>'[1]4.ведомства'!R782</f>
        <v>0</v>
      </c>
      <c r="R976" s="20">
        <f>'[1]4.ведомства'!S782</f>
        <v>0</v>
      </c>
      <c r="S976" s="20">
        <f>'[1]4.ведомства'!T782</f>
        <v>0</v>
      </c>
      <c r="T976" s="20">
        <f>'[1]4.ведомства'!U782</f>
        <v>0</v>
      </c>
      <c r="U976" s="20">
        <f>'[1]4.ведомства'!V782</f>
        <v>0</v>
      </c>
      <c r="V976" s="20">
        <f>'[1]4.ведомства'!W782</f>
        <v>0</v>
      </c>
      <c r="W976" s="20">
        <f>'[1]4.ведомства'!X782</f>
        <v>0</v>
      </c>
      <c r="X976" s="15"/>
    </row>
    <row r="977" spans="1:24" ht="60" hidden="1">
      <c r="A977" s="21" t="s">
        <v>816</v>
      </c>
      <c r="B977" s="18" t="s">
        <v>782</v>
      </c>
      <c r="C977" s="18" t="s">
        <v>17</v>
      </c>
      <c r="D977" s="18" t="s">
        <v>827</v>
      </c>
      <c r="E977" s="18"/>
      <c r="F977" s="20">
        <f>F978</f>
        <v>0</v>
      </c>
      <c r="G977" s="20">
        <f t="shared" ref="G977:W977" si="664">G978</f>
        <v>0</v>
      </c>
      <c r="H977" s="20">
        <f t="shared" si="664"/>
        <v>0</v>
      </c>
      <c r="I977" s="20">
        <f t="shared" si="664"/>
        <v>0</v>
      </c>
      <c r="J977" s="20">
        <f t="shared" si="664"/>
        <v>0</v>
      </c>
      <c r="K977" s="20">
        <f t="shared" si="664"/>
        <v>0</v>
      </c>
      <c r="L977" s="20">
        <f t="shared" si="664"/>
        <v>0</v>
      </c>
      <c r="M977" s="20">
        <f t="shared" si="664"/>
        <v>0</v>
      </c>
      <c r="N977" s="20">
        <f t="shared" si="664"/>
        <v>0</v>
      </c>
      <c r="O977" s="20">
        <f t="shared" si="664"/>
        <v>0</v>
      </c>
      <c r="P977" s="20">
        <f t="shared" si="664"/>
        <v>0</v>
      </c>
      <c r="Q977" s="20">
        <f t="shared" si="664"/>
        <v>0</v>
      </c>
      <c r="R977" s="20">
        <f t="shared" si="664"/>
        <v>0</v>
      </c>
      <c r="S977" s="20">
        <f t="shared" si="664"/>
        <v>0</v>
      </c>
      <c r="T977" s="20">
        <f t="shared" si="664"/>
        <v>0</v>
      </c>
      <c r="U977" s="20">
        <f t="shared" si="664"/>
        <v>0</v>
      </c>
      <c r="V977" s="20">
        <f t="shared" si="664"/>
        <v>0</v>
      </c>
      <c r="W977" s="20">
        <f t="shared" si="664"/>
        <v>0</v>
      </c>
      <c r="X977" s="15"/>
    </row>
    <row r="978" spans="1:24" ht="24" hidden="1">
      <c r="A978" s="21" t="s">
        <v>138</v>
      </c>
      <c r="B978" s="18" t="s">
        <v>782</v>
      </c>
      <c r="C978" s="18" t="s">
        <v>17</v>
      </c>
      <c r="D978" s="18" t="s">
        <v>827</v>
      </c>
      <c r="E978" s="18" t="s">
        <v>471</v>
      </c>
      <c r="F978" s="20">
        <f>'[1]4.ведомства'!G784</f>
        <v>0</v>
      </c>
      <c r="G978" s="20">
        <f>'[1]4.ведомства'!H784</f>
        <v>0</v>
      </c>
      <c r="H978" s="20">
        <f>'[1]4.ведомства'!I784</f>
        <v>0</v>
      </c>
      <c r="I978" s="20">
        <f>'[1]4.ведомства'!J784</f>
        <v>0</v>
      </c>
      <c r="J978" s="20">
        <f>'[1]4.ведомства'!K784</f>
        <v>0</v>
      </c>
      <c r="K978" s="20">
        <f>'[1]4.ведомства'!L784</f>
        <v>0</v>
      </c>
      <c r="L978" s="20">
        <f>'[1]4.ведомства'!M784</f>
        <v>0</v>
      </c>
      <c r="M978" s="20">
        <f>'[1]4.ведомства'!N784</f>
        <v>0</v>
      </c>
      <c r="N978" s="20">
        <f>'[1]4.ведомства'!O784</f>
        <v>0</v>
      </c>
      <c r="O978" s="20">
        <f>'[1]4.ведомства'!P784</f>
        <v>0</v>
      </c>
      <c r="P978" s="20">
        <f>'[1]4.ведомства'!Q784</f>
        <v>0</v>
      </c>
      <c r="Q978" s="20">
        <f>'[1]4.ведомства'!R784</f>
        <v>0</v>
      </c>
      <c r="R978" s="20">
        <f>'[1]4.ведомства'!S784</f>
        <v>0</v>
      </c>
      <c r="S978" s="20">
        <f>'[1]4.ведомства'!T784</f>
        <v>0</v>
      </c>
      <c r="T978" s="20">
        <f>'[1]4.ведомства'!U784</f>
        <v>0</v>
      </c>
      <c r="U978" s="20">
        <f>'[1]4.ведомства'!V784</f>
        <v>0</v>
      </c>
      <c r="V978" s="20">
        <f>'[1]4.ведомства'!W784</f>
        <v>0</v>
      </c>
      <c r="W978" s="20">
        <f>'[1]4.ведомства'!X784</f>
        <v>0</v>
      </c>
      <c r="X978" s="15"/>
    </row>
    <row r="979" spans="1:24" ht="48" hidden="1">
      <c r="A979" s="21" t="s">
        <v>702</v>
      </c>
      <c r="B979" s="18" t="s">
        <v>782</v>
      </c>
      <c r="C979" s="18" t="s">
        <v>17</v>
      </c>
      <c r="D979" s="18" t="s">
        <v>828</v>
      </c>
      <c r="E979" s="18"/>
      <c r="F979" s="20">
        <f t="shared" ref="F979:W979" si="665">F980</f>
        <v>0</v>
      </c>
      <c r="G979" s="20">
        <f t="shared" si="665"/>
        <v>0</v>
      </c>
      <c r="H979" s="20">
        <f t="shared" si="665"/>
        <v>0</v>
      </c>
      <c r="I979" s="20">
        <f t="shared" si="665"/>
        <v>0</v>
      </c>
      <c r="J979" s="20">
        <f t="shared" si="665"/>
        <v>0</v>
      </c>
      <c r="K979" s="20">
        <f t="shared" si="665"/>
        <v>0</v>
      </c>
      <c r="L979" s="20">
        <f t="shared" si="665"/>
        <v>0</v>
      </c>
      <c r="M979" s="20">
        <f t="shared" si="665"/>
        <v>0</v>
      </c>
      <c r="N979" s="20">
        <f t="shared" si="665"/>
        <v>0</v>
      </c>
      <c r="O979" s="20">
        <f t="shared" si="665"/>
        <v>0</v>
      </c>
      <c r="P979" s="20">
        <f t="shared" si="665"/>
        <v>0</v>
      </c>
      <c r="Q979" s="20">
        <f t="shared" si="665"/>
        <v>0</v>
      </c>
      <c r="R979" s="20">
        <f t="shared" si="665"/>
        <v>0</v>
      </c>
      <c r="S979" s="20">
        <f t="shared" si="665"/>
        <v>0</v>
      </c>
      <c r="T979" s="20">
        <f t="shared" si="665"/>
        <v>0</v>
      </c>
      <c r="U979" s="20">
        <f t="shared" si="665"/>
        <v>0</v>
      </c>
      <c r="V979" s="20">
        <f t="shared" si="665"/>
        <v>0</v>
      </c>
      <c r="W979" s="20">
        <f t="shared" si="665"/>
        <v>0</v>
      </c>
      <c r="X979" s="15"/>
    </row>
    <row r="980" spans="1:24" ht="24" hidden="1">
      <c r="A980" s="21" t="s">
        <v>138</v>
      </c>
      <c r="B980" s="18" t="s">
        <v>782</v>
      </c>
      <c r="C980" s="18" t="s">
        <v>17</v>
      </c>
      <c r="D980" s="18" t="s">
        <v>828</v>
      </c>
      <c r="E980" s="18" t="s">
        <v>471</v>
      </c>
      <c r="F980" s="20">
        <f>'[1]4.ведомства'!G786</f>
        <v>0</v>
      </c>
      <c r="G980" s="20">
        <f>'[1]4.ведомства'!H786</f>
        <v>0</v>
      </c>
      <c r="H980" s="20">
        <f>'[1]4.ведомства'!I786</f>
        <v>0</v>
      </c>
      <c r="I980" s="20">
        <f>'[1]4.ведомства'!J786</f>
        <v>0</v>
      </c>
      <c r="J980" s="20">
        <f>'[1]4.ведомства'!K786</f>
        <v>0</v>
      </c>
      <c r="K980" s="20">
        <f>'[1]4.ведомства'!L786</f>
        <v>0</v>
      </c>
      <c r="L980" s="20">
        <f>'[1]4.ведомства'!M786</f>
        <v>0</v>
      </c>
      <c r="M980" s="20">
        <f>'[1]4.ведомства'!N786</f>
        <v>0</v>
      </c>
      <c r="N980" s="20">
        <f>'[1]4.ведомства'!O786</f>
        <v>0</v>
      </c>
      <c r="O980" s="20">
        <f>'[1]4.ведомства'!P786</f>
        <v>0</v>
      </c>
      <c r="P980" s="20">
        <f>'[1]4.ведомства'!Q786</f>
        <v>0</v>
      </c>
      <c r="Q980" s="20">
        <f>'[1]4.ведомства'!R786</f>
        <v>0</v>
      </c>
      <c r="R980" s="20">
        <f>'[1]4.ведомства'!S786</f>
        <v>0</v>
      </c>
      <c r="S980" s="20">
        <f>'[1]4.ведомства'!T786</f>
        <v>0</v>
      </c>
      <c r="T980" s="20">
        <f>'[1]4.ведомства'!U786</f>
        <v>0</v>
      </c>
      <c r="U980" s="20">
        <f>'[1]4.ведомства'!V786</f>
        <v>0</v>
      </c>
      <c r="V980" s="20">
        <f>'[1]4.ведомства'!W786</f>
        <v>0</v>
      </c>
      <c r="W980" s="20">
        <f>'[1]4.ведомства'!X786</f>
        <v>0</v>
      </c>
      <c r="X980" s="15"/>
    </row>
    <row r="981" spans="1:24" ht="24">
      <c r="A981" s="21" t="s">
        <v>160</v>
      </c>
      <c r="B981" s="18" t="s">
        <v>782</v>
      </c>
      <c r="C981" s="18" t="s">
        <v>17</v>
      </c>
      <c r="D981" s="18" t="s">
        <v>829</v>
      </c>
      <c r="E981" s="18"/>
      <c r="F981" s="20">
        <f t="shared" ref="F981:W981" si="666">F982</f>
        <v>580500</v>
      </c>
      <c r="G981" s="20">
        <f t="shared" si="666"/>
        <v>0</v>
      </c>
      <c r="H981" s="20">
        <f t="shared" si="666"/>
        <v>0</v>
      </c>
      <c r="I981" s="20">
        <f t="shared" si="666"/>
        <v>0</v>
      </c>
      <c r="J981" s="20">
        <f t="shared" si="666"/>
        <v>580500</v>
      </c>
      <c r="K981" s="20">
        <f t="shared" si="666"/>
        <v>0</v>
      </c>
      <c r="L981" s="20">
        <f t="shared" si="666"/>
        <v>0</v>
      </c>
      <c r="M981" s="20">
        <f t="shared" si="666"/>
        <v>0</v>
      </c>
      <c r="N981" s="20">
        <f t="shared" si="666"/>
        <v>0</v>
      </c>
      <c r="O981" s="20">
        <f t="shared" si="666"/>
        <v>0</v>
      </c>
      <c r="P981" s="20">
        <f t="shared" si="666"/>
        <v>0</v>
      </c>
      <c r="Q981" s="20">
        <f t="shared" si="666"/>
        <v>0</v>
      </c>
      <c r="R981" s="20">
        <f t="shared" si="666"/>
        <v>0</v>
      </c>
      <c r="S981" s="20">
        <f t="shared" si="666"/>
        <v>0</v>
      </c>
      <c r="T981" s="20">
        <f t="shared" si="666"/>
        <v>0</v>
      </c>
      <c r="U981" s="20">
        <f t="shared" si="666"/>
        <v>0</v>
      </c>
      <c r="V981" s="20">
        <f t="shared" si="666"/>
        <v>0</v>
      </c>
      <c r="W981" s="20">
        <f t="shared" si="666"/>
        <v>0</v>
      </c>
      <c r="X981" s="15"/>
    </row>
    <row r="982" spans="1:24" ht="24">
      <c r="A982" s="21" t="s">
        <v>138</v>
      </c>
      <c r="B982" s="18" t="s">
        <v>782</v>
      </c>
      <c r="C982" s="18" t="s">
        <v>17</v>
      </c>
      <c r="D982" s="18" t="s">
        <v>829</v>
      </c>
      <c r="E982" s="18" t="s">
        <v>471</v>
      </c>
      <c r="F982" s="20">
        <f>'[1]4.ведомства'!G788</f>
        <v>580500</v>
      </c>
      <c r="G982" s="20">
        <f>'[1]4.ведомства'!H788</f>
        <v>0</v>
      </c>
      <c r="H982" s="20">
        <f>'[1]4.ведомства'!I788</f>
        <v>0</v>
      </c>
      <c r="I982" s="20">
        <f>'[1]4.ведомства'!J788</f>
        <v>0</v>
      </c>
      <c r="J982" s="20">
        <f>'[1]4.ведомства'!K788</f>
        <v>580500</v>
      </c>
      <c r="K982" s="20">
        <f>'[1]4.ведомства'!L788</f>
        <v>0</v>
      </c>
      <c r="L982" s="20">
        <f>'[1]4.ведомства'!M788</f>
        <v>0</v>
      </c>
      <c r="M982" s="20">
        <f>'[1]4.ведомства'!N788</f>
        <v>0</v>
      </c>
      <c r="N982" s="20">
        <f>'[1]4.ведомства'!O788</f>
        <v>0</v>
      </c>
      <c r="O982" s="20">
        <f>'[1]4.ведомства'!P788</f>
        <v>0</v>
      </c>
      <c r="P982" s="20">
        <f>'[1]4.ведомства'!Q788</f>
        <v>0</v>
      </c>
      <c r="Q982" s="20">
        <f>'[1]4.ведомства'!R788</f>
        <v>0</v>
      </c>
      <c r="R982" s="20">
        <f>'[1]4.ведомства'!S788</f>
        <v>0</v>
      </c>
      <c r="S982" s="20">
        <f>'[1]4.ведомства'!T788</f>
        <v>0</v>
      </c>
      <c r="T982" s="20">
        <f>'[1]4.ведомства'!U788</f>
        <v>0</v>
      </c>
      <c r="U982" s="20">
        <f>'[1]4.ведомства'!V788</f>
        <v>0</v>
      </c>
      <c r="V982" s="20">
        <f>'[1]4.ведомства'!W788</f>
        <v>0</v>
      </c>
      <c r="W982" s="20">
        <f>'[1]4.ведомства'!X788</f>
        <v>0</v>
      </c>
      <c r="X982" s="15"/>
    </row>
    <row r="983" spans="1:24" ht="24" hidden="1">
      <c r="A983" s="21" t="s">
        <v>162</v>
      </c>
      <c r="B983" s="18" t="s">
        <v>782</v>
      </c>
      <c r="C983" s="18" t="s">
        <v>17</v>
      </c>
      <c r="D983" s="18" t="s">
        <v>830</v>
      </c>
      <c r="E983" s="18"/>
      <c r="F983" s="20">
        <f t="shared" ref="F983:W983" si="667">F984</f>
        <v>0</v>
      </c>
      <c r="G983" s="20">
        <f t="shared" si="667"/>
        <v>0</v>
      </c>
      <c r="H983" s="20">
        <f t="shared" si="667"/>
        <v>0</v>
      </c>
      <c r="I983" s="20">
        <f t="shared" si="667"/>
        <v>0</v>
      </c>
      <c r="J983" s="20">
        <f t="shared" si="667"/>
        <v>0</v>
      </c>
      <c r="K983" s="20">
        <f t="shared" si="667"/>
        <v>0</v>
      </c>
      <c r="L983" s="20">
        <f t="shared" si="667"/>
        <v>0</v>
      </c>
      <c r="M983" s="20">
        <f t="shared" si="667"/>
        <v>0</v>
      </c>
      <c r="N983" s="20">
        <f t="shared" si="667"/>
        <v>0</v>
      </c>
      <c r="O983" s="20">
        <f t="shared" si="667"/>
        <v>0</v>
      </c>
      <c r="P983" s="20">
        <f t="shared" si="667"/>
        <v>0</v>
      </c>
      <c r="Q983" s="20">
        <f t="shared" si="667"/>
        <v>0</v>
      </c>
      <c r="R983" s="20">
        <f t="shared" si="667"/>
        <v>0</v>
      </c>
      <c r="S983" s="20">
        <f t="shared" si="667"/>
        <v>0</v>
      </c>
      <c r="T983" s="20">
        <f t="shared" si="667"/>
        <v>0</v>
      </c>
      <c r="U983" s="20">
        <f t="shared" si="667"/>
        <v>0</v>
      </c>
      <c r="V983" s="20">
        <f t="shared" si="667"/>
        <v>0</v>
      </c>
      <c r="W983" s="20">
        <f t="shared" si="667"/>
        <v>0</v>
      </c>
      <c r="X983" s="15"/>
    </row>
    <row r="984" spans="1:24" ht="24" hidden="1">
      <c r="A984" s="21" t="s">
        <v>138</v>
      </c>
      <c r="B984" s="18" t="s">
        <v>782</v>
      </c>
      <c r="C984" s="18" t="s">
        <v>17</v>
      </c>
      <c r="D984" s="18" t="s">
        <v>830</v>
      </c>
      <c r="E984" s="18" t="s">
        <v>471</v>
      </c>
      <c r="F984" s="20">
        <f>'[1]4.ведомства'!G790</f>
        <v>0</v>
      </c>
      <c r="G984" s="20">
        <f>'[1]4.ведомства'!H790</f>
        <v>0</v>
      </c>
      <c r="H984" s="20">
        <f>'[1]4.ведомства'!I790</f>
        <v>0</v>
      </c>
      <c r="I984" s="20">
        <f>'[1]4.ведомства'!J790</f>
        <v>0</v>
      </c>
      <c r="J984" s="20">
        <f>'[1]4.ведомства'!K790</f>
        <v>0</v>
      </c>
      <c r="K984" s="20">
        <f>'[1]4.ведомства'!L790</f>
        <v>0</v>
      </c>
      <c r="L984" s="20">
        <f>'[1]4.ведомства'!M790</f>
        <v>0</v>
      </c>
      <c r="M984" s="20">
        <f>'[1]4.ведомства'!N790</f>
        <v>0</v>
      </c>
      <c r="N984" s="20">
        <f>'[1]4.ведомства'!O790</f>
        <v>0</v>
      </c>
      <c r="O984" s="20">
        <f>'[1]4.ведомства'!P790</f>
        <v>0</v>
      </c>
      <c r="P984" s="20">
        <f>'[1]4.ведомства'!Q790</f>
        <v>0</v>
      </c>
      <c r="Q984" s="20">
        <f>'[1]4.ведомства'!R790</f>
        <v>0</v>
      </c>
      <c r="R984" s="20">
        <f>'[1]4.ведомства'!S790</f>
        <v>0</v>
      </c>
      <c r="S984" s="20">
        <f>'[1]4.ведомства'!T790</f>
        <v>0</v>
      </c>
      <c r="T984" s="20">
        <f>'[1]4.ведомства'!U790</f>
        <v>0</v>
      </c>
      <c r="U984" s="20">
        <f>'[1]4.ведомства'!V790</f>
        <v>0</v>
      </c>
      <c r="V984" s="20">
        <f>'[1]4.ведомства'!W790</f>
        <v>0</v>
      </c>
      <c r="W984" s="20">
        <f>'[1]4.ведомства'!X790</f>
        <v>0</v>
      </c>
      <c r="X984" s="15"/>
    </row>
    <row r="985" spans="1:24" ht="36" hidden="1">
      <c r="A985" s="21" t="s">
        <v>831</v>
      </c>
      <c r="B985" s="18" t="s">
        <v>782</v>
      </c>
      <c r="C985" s="18" t="s">
        <v>17</v>
      </c>
      <c r="D985" s="18" t="s">
        <v>832</v>
      </c>
      <c r="E985" s="19"/>
      <c r="F985" s="20">
        <f>F986</f>
        <v>0</v>
      </c>
      <c r="G985" s="20">
        <f t="shared" ref="G985:W986" si="668">G986</f>
        <v>0</v>
      </c>
      <c r="H985" s="20">
        <f t="shared" si="668"/>
        <v>0</v>
      </c>
      <c r="I985" s="20">
        <f t="shared" si="668"/>
        <v>0</v>
      </c>
      <c r="J985" s="20">
        <f t="shared" si="668"/>
        <v>0</v>
      </c>
      <c r="K985" s="20">
        <f t="shared" si="668"/>
        <v>0</v>
      </c>
      <c r="L985" s="20">
        <f t="shared" si="668"/>
        <v>0</v>
      </c>
      <c r="M985" s="20">
        <f t="shared" si="668"/>
        <v>0</v>
      </c>
      <c r="N985" s="20">
        <f t="shared" si="668"/>
        <v>0</v>
      </c>
      <c r="O985" s="20">
        <f t="shared" si="668"/>
        <v>0</v>
      </c>
      <c r="P985" s="20">
        <f t="shared" si="668"/>
        <v>0</v>
      </c>
      <c r="Q985" s="20">
        <f t="shared" si="668"/>
        <v>0</v>
      </c>
      <c r="R985" s="20">
        <f t="shared" si="668"/>
        <v>0</v>
      </c>
      <c r="S985" s="20">
        <f t="shared" si="668"/>
        <v>0</v>
      </c>
      <c r="T985" s="20">
        <f t="shared" si="668"/>
        <v>0</v>
      </c>
      <c r="U985" s="20">
        <f t="shared" si="668"/>
        <v>0</v>
      </c>
      <c r="V985" s="20">
        <f t="shared" si="668"/>
        <v>0</v>
      </c>
      <c r="W985" s="20">
        <f t="shared" si="668"/>
        <v>0</v>
      </c>
      <c r="X985" s="15"/>
    </row>
    <row r="986" spans="1:24" hidden="1">
      <c r="A986" s="21" t="s">
        <v>833</v>
      </c>
      <c r="B986" s="18" t="s">
        <v>782</v>
      </c>
      <c r="C986" s="18" t="s">
        <v>17</v>
      </c>
      <c r="D986" s="18" t="s">
        <v>834</v>
      </c>
      <c r="E986" s="19"/>
      <c r="F986" s="20">
        <f>F987</f>
        <v>0</v>
      </c>
      <c r="G986" s="20">
        <f t="shared" si="668"/>
        <v>0</v>
      </c>
      <c r="H986" s="20">
        <f t="shared" si="668"/>
        <v>0</v>
      </c>
      <c r="I986" s="20">
        <f t="shared" si="668"/>
        <v>0</v>
      </c>
      <c r="J986" s="20">
        <f t="shared" si="668"/>
        <v>0</v>
      </c>
      <c r="K986" s="20">
        <f t="shared" si="668"/>
        <v>0</v>
      </c>
      <c r="L986" s="20">
        <f t="shared" si="668"/>
        <v>0</v>
      </c>
      <c r="M986" s="20">
        <f t="shared" si="668"/>
        <v>0</v>
      </c>
      <c r="N986" s="20">
        <f t="shared" si="668"/>
        <v>0</v>
      </c>
      <c r="O986" s="20">
        <f t="shared" si="668"/>
        <v>0</v>
      </c>
      <c r="P986" s="20">
        <f t="shared" si="668"/>
        <v>0</v>
      </c>
      <c r="Q986" s="20">
        <f t="shared" si="668"/>
        <v>0</v>
      </c>
      <c r="R986" s="20">
        <f t="shared" si="668"/>
        <v>0</v>
      </c>
      <c r="S986" s="20">
        <f t="shared" si="668"/>
        <v>0</v>
      </c>
      <c r="T986" s="20">
        <f t="shared" si="668"/>
        <v>0</v>
      </c>
      <c r="U986" s="20">
        <f t="shared" si="668"/>
        <v>0</v>
      </c>
      <c r="V986" s="20">
        <f t="shared" si="668"/>
        <v>0</v>
      </c>
      <c r="W986" s="20">
        <f t="shared" si="668"/>
        <v>0</v>
      </c>
      <c r="X986" s="15"/>
    </row>
    <row r="987" spans="1:24" ht="24" hidden="1">
      <c r="A987" s="21" t="s">
        <v>297</v>
      </c>
      <c r="B987" s="18" t="s">
        <v>782</v>
      </c>
      <c r="C987" s="18" t="s">
        <v>17</v>
      </c>
      <c r="D987" s="18" t="s">
        <v>834</v>
      </c>
      <c r="E987" s="19">
        <v>400</v>
      </c>
      <c r="F987" s="20">
        <f>'[1]4.ведомства'!G1230</f>
        <v>0</v>
      </c>
      <c r="G987" s="20">
        <f>'[1]4.ведомства'!H1230</f>
        <v>0</v>
      </c>
      <c r="H987" s="20">
        <f>'[1]4.ведомства'!I1230</f>
        <v>0</v>
      </c>
      <c r="I987" s="20">
        <f>'[1]4.ведомства'!J1230</f>
        <v>0</v>
      </c>
      <c r="J987" s="20">
        <f>'[1]4.ведомства'!K1230</f>
        <v>0</v>
      </c>
      <c r="K987" s="20">
        <f>'[1]4.ведомства'!L1230</f>
        <v>0</v>
      </c>
      <c r="L987" s="20">
        <f>'[1]4.ведомства'!M1230</f>
        <v>0</v>
      </c>
      <c r="M987" s="20">
        <f>'[1]4.ведомства'!N1230</f>
        <v>0</v>
      </c>
      <c r="N987" s="20">
        <f>'[1]4.ведомства'!O1230</f>
        <v>0</v>
      </c>
      <c r="O987" s="20">
        <f>'[1]4.ведомства'!P1230</f>
        <v>0</v>
      </c>
      <c r="P987" s="20">
        <f>'[1]4.ведомства'!Q1230</f>
        <v>0</v>
      </c>
      <c r="Q987" s="20">
        <f>'[1]4.ведомства'!R1230</f>
        <v>0</v>
      </c>
      <c r="R987" s="20">
        <f>'[1]4.ведомства'!S1230</f>
        <v>0</v>
      </c>
      <c r="S987" s="20">
        <f>'[1]4.ведомства'!T1230</f>
        <v>0</v>
      </c>
      <c r="T987" s="20">
        <f>'[1]4.ведомства'!U1230</f>
        <v>0</v>
      </c>
      <c r="U987" s="20">
        <f>'[1]4.ведомства'!V1230</f>
        <v>0</v>
      </c>
      <c r="V987" s="20">
        <f>'[1]4.ведомства'!W1230</f>
        <v>0</v>
      </c>
      <c r="W987" s="20">
        <f>'[1]4.ведомства'!X1230</f>
        <v>0</v>
      </c>
      <c r="X987" s="15"/>
    </row>
    <row r="988" spans="1:24" hidden="1">
      <c r="A988" s="21" t="s">
        <v>835</v>
      </c>
      <c r="B988" s="18" t="s">
        <v>782</v>
      </c>
      <c r="C988" s="18" t="s">
        <v>17</v>
      </c>
      <c r="D988" s="18" t="s">
        <v>836</v>
      </c>
      <c r="E988" s="19"/>
      <c r="F988" s="20">
        <f>F989</f>
        <v>0</v>
      </c>
      <c r="G988" s="20">
        <f t="shared" ref="G988:K989" si="669">G989</f>
        <v>0</v>
      </c>
      <c r="H988" s="20">
        <f t="shared" si="669"/>
        <v>0</v>
      </c>
      <c r="I988" s="20">
        <f t="shared" si="669"/>
        <v>0</v>
      </c>
      <c r="J988" s="20">
        <f t="shared" si="669"/>
        <v>0</v>
      </c>
      <c r="K988" s="20">
        <f t="shared" si="669"/>
        <v>0</v>
      </c>
      <c r="L988" s="20">
        <f>L989</f>
        <v>0</v>
      </c>
      <c r="M988" s="20">
        <f t="shared" ref="M988:Q989" si="670">M989</f>
        <v>0</v>
      </c>
      <c r="N988" s="20">
        <f t="shared" si="670"/>
        <v>0</v>
      </c>
      <c r="O988" s="20">
        <f t="shared" si="670"/>
        <v>0</v>
      </c>
      <c r="P988" s="20">
        <f t="shared" si="670"/>
        <v>0</v>
      </c>
      <c r="Q988" s="20">
        <f t="shared" si="670"/>
        <v>0</v>
      </c>
      <c r="R988" s="20">
        <f>R989</f>
        <v>0</v>
      </c>
      <c r="S988" s="20">
        <f t="shared" ref="S988:W989" si="671">S989</f>
        <v>0</v>
      </c>
      <c r="T988" s="20">
        <f t="shared" si="671"/>
        <v>0</v>
      </c>
      <c r="U988" s="20">
        <f t="shared" si="671"/>
        <v>0</v>
      </c>
      <c r="V988" s="20">
        <f t="shared" si="671"/>
        <v>0</v>
      </c>
      <c r="W988" s="20">
        <f t="shared" si="671"/>
        <v>0</v>
      </c>
      <c r="X988" s="15"/>
    </row>
    <row r="989" spans="1:24" hidden="1">
      <c r="A989" s="21" t="s">
        <v>837</v>
      </c>
      <c r="B989" s="18" t="s">
        <v>782</v>
      </c>
      <c r="C989" s="18" t="s">
        <v>17</v>
      </c>
      <c r="D989" s="18" t="s">
        <v>838</v>
      </c>
      <c r="E989" s="19"/>
      <c r="F989" s="20">
        <f>F990</f>
        <v>0</v>
      </c>
      <c r="G989" s="20">
        <f t="shared" si="669"/>
        <v>0</v>
      </c>
      <c r="H989" s="20">
        <f t="shared" si="669"/>
        <v>0</v>
      </c>
      <c r="I989" s="20">
        <f t="shared" si="669"/>
        <v>0</v>
      </c>
      <c r="J989" s="20">
        <f t="shared" si="669"/>
        <v>0</v>
      </c>
      <c r="K989" s="20">
        <f t="shared" si="669"/>
        <v>0</v>
      </c>
      <c r="L989" s="20">
        <f>L990</f>
        <v>0</v>
      </c>
      <c r="M989" s="20">
        <f t="shared" si="670"/>
        <v>0</v>
      </c>
      <c r="N989" s="20">
        <f t="shared" si="670"/>
        <v>0</v>
      </c>
      <c r="O989" s="20">
        <f t="shared" si="670"/>
        <v>0</v>
      </c>
      <c r="P989" s="20">
        <f t="shared" si="670"/>
        <v>0</v>
      </c>
      <c r="Q989" s="20">
        <f t="shared" si="670"/>
        <v>0</v>
      </c>
      <c r="R989" s="20">
        <f>R990</f>
        <v>0</v>
      </c>
      <c r="S989" s="20">
        <f t="shared" si="671"/>
        <v>0</v>
      </c>
      <c r="T989" s="20">
        <f t="shared" si="671"/>
        <v>0</v>
      </c>
      <c r="U989" s="20">
        <f t="shared" si="671"/>
        <v>0</v>
      </c>
      <c r="V989" s="20">
        <f t="shared" si="671"/>
        <v>0</v>
      </c>
      <c r="W989" s="20">
        <f t="shared" si="671"/>
        <v>0</v>
      </c>
      <c r="X989" s="15"/>
    </row>
    <row r="990" spans="1:24" ht="24" hidden="1">
      <c r="A990" s="21" t="s">
        <v>297</v>
      </c>
      <c r="B990" s="18" t="s">
        <v>782</v>
      </c>
      <c r="C990" s="18" t="s">
        <v>17</v>
      </c>
      <c r="D990" s="18" t="s">
        <v>838</v>
      </c>
      <c r="E990" s="19">
        <v>400</v>
      </c>
      <c r="F990" s="20">
        <f>'[1]4.ведомства'!G1233</f>
        <v>0</v>
      </c>
      <c r="G990" s="20">
        <f>'[1]4.ведомства'!H1233</f>
        <v>0</v>
      </c>
      <c r="H990" s="20">
        <f>'[1]4.ведомства'!I1233</f>
        <v>0</v>
      </c>
      <c r="I990" s="20">
        <f>'[1]4.ведомства'!J1233</f>
        <v>0</v>
      </c>
      <c r="J990" s="20">
        <f>'[1]4.ведомства'!K1233</f>
        <v>0</v>
      </c>
      <c r="K990" s="20">
        <f>'[1]4.ведомства'!L1233</f>
        <v>0</v>
      </c>
      <c r="L990" s="20">
        <f>'[1]4.ведомства'!M1233</f>
        <v>0</v>
      </c>
      <c r="M990" s="20">
        <f>'[1]4.ведомства'!N1233</f>
        <v>0</v>
      </c>
      <c r="N990" s="20">
        <f>'[1]4.ведомства'!O1233</f>
        <v>0</v>
      </c>
      <c r="O990" s="20">
        <f>'[1]4.ведомства'!P1233</f>
        <v>0</v>
      </c>
      <c r="P990" s="20">
        <f>'[1]4.ведомства'!Q1233</f>
        <v>0</v>
      </c>
      <c r="Q990" s="20">
        <f>'[1]4.ведомства'!R1233</f>
        <v>0</v>
      </c>
      <c r="R990" s="20">
        <f>'[1]4.ведомства'!S1233</f>
        <v>0</v>
      </c>
      <c r="S990" s="20">
        <f>'[1]4.ведомства'!T1233</f>
        <v>0</v>
      </c>
      <c r="T990" s="20">
        <f>'[1]4.ведомства'!U1233</f>
        <v>0</v>
      </c>
      <c r="U990" s="20">
        <f>'[1]4.ведомства'!V1233</f>
        <v>0</v>
      </c>
      <c r="V990" s="20">
        <f>'[1]4.ведомства'!W1233</f>
        <v>0</v>
      </c>
      <c r="W990" s="20">
        <f>'[1]4.ведомства'!X1233</f>
        <v>0</v>
      </c>
      <c r="X990" s="15"/>
    </row>
    <row r="991" spans="1:24" hidden="1">
      <c r="A991" s="21" t="s">
        <v>839</v>
      </c>
      <c r="B991" s="18" t="s">
        <v>782</v>
      </c>
      <c r="C991" s="18" t="s">
        <v>17</v>
      </c>
      <c r="D991" s="18" t="s">
        <v>840</v>
      </c>
      <c r="E991" s="18"/>
      <c r="F991" s="20">
        <f>F992</f>
        <v>0</v>
      </c>
      <c r="G991" s="20">
        <f t="shared" ref="G991:W992" si="672">G992</f>
        <v>0</v>
      </c>
      <c r="H991" s="20">
        <f t="shared" si="672"/>
        <v>0</v>
      </c>
      <c r="I991" s="20">
        <f t="shared" si="672"/>
        <v>0</v>
      </c>
      <c r="J991" s="20">
        <f t="shared" si="672"/>
        <v>0</v>
      </c>
      <c r="K991" s="20">
        <f t="shared" si="672"/>
        <v>0</v>
      </c>
      <c r="L991" s="20">
        <f t="shared" si="672"/>
        <v>0</v>
      </c>
      <c r="M991" s="20">
        <f t="shared" si="672"/>
        <v>0</v>
      </c>
      <c r="N991" s="20">
        <f t="shared" si="672"/>
        <v>0</v>
      </c>
      <c r="O991" s="20">
        <f t="shared" si="672"/>
        <v>0</v>
      </c>
      <c r="P991" s="20">
        <f t="shared" si="672"/>
        <v>0</v>
      </c>
      <c r="Q991" s="20">
        <f t="shared" si="672"/>
        <v>0</v>
      </c>
      <c r="R991" s="20">
        <f t="shared" si="672"/>
        <v>0</v>
      </c>
      <c r="S991" s="20">
        <f t="shared" si="672"/>
        <v>0</v>
      </c>
      <c r="T991" s="20">
        <f t="shared" si="672"/>
        <v>0</v>
      </c>
      <c r="U991" s="20">
        <f t="shared" si="672"/>
        <v>0</v>
      </c>
      <c r="V991" s="20">
        <f t="shared" si="672"/>
        <v>0</v>
      </c>
      <c r="W991" s="20">
        <f t="shared" si="672"/>
        <v>0</v>
      </c>
      <c r="X991" s="15"/>
    </row>
    <row r="992" spans="1:24" hidden="1">
      <c r="A992" s="21" t="s">
        <v>708</v>
      </c>
      <c r="B992" s="18" t="s">
        <v>782</v>
      </c>
      <c r="C992" s="18" t="s">
        <v>17</v>
      </c>
      <c r="D992" s="18" t="s">
        <v>841</v>
      </c>
      <c r="E992" s="18"/>
      <c r="F992" s="20">
        <f>F993</f>
        <v>0</v>
      </c>
      <c r="G992" s="20">
        <f t="shared" si="672"/>
        <v>0</v>
      </c>
      <c r="H992" s="20">
        <f t="shared" si="672"/>
        <v>0</v>
      </c>
      <c r="I992" s="20">
        <f t="shared" si="672"/>
        <v>0</v>
      </c>
      <c r="J992" s="20">
        <f t="shared" si="672"/>
        <v>0</v>
      </c>
      <c r="K992" s="20">
        <f t="shared" si="672"/>
        <v>0</v>
      </c>
      <c r="L992" s="20">
        <f t="shared" si="672"/>
        <v>0</v>
      </c>
      <c r="M992" s="20">
        <f t="shared" si="672"/>
        <v>0</v>
      </c>
      <c r="N992" s="20">
        <f t="shared" si="672"/>
        <v>0</v>
      </c>
      <c r="O992" s="20">
        <f t="shared" si="672"/>
        <v>0</v>
      </c>
      <c r="P992" s="20">
        <f t="shared" si="672"/>
        <v>0</v>
      </c>
      <c r="Q992" s="20">
        <f t="shared" si="672"/>
        <v>0</v>
      </c>
      <c r="R992" s="20">
        <f t="shared" si="672"/>
        <v>0</v>
      </c>
      <c r="S992" s="20">
        <f t="shared" si="672"/>
        <v>0</v>
      </c>
      <c r="T992" s="20">
        <f t="shared" si="672"/>
        <v>0</v>
      </c>
      <c r="U992" s="20">
        <f t="shared" si="672"/>
        <v>0</v>
      </c>
      <c r="V992" s="20">
        <f t="shared" si="672"/>
        <v>0</v>
      </c>
      <c r="W992" s="20">
        <f t="shared" si="672"/>
        <v>0</v>
      </c>
      <c r="X992" s="15"/>
    </row>
    <row r="993" spans="1:24" ht="24" hidden="1">
      <c r="A993" s="21" t="s">
        <v>138</v>
      </c>
      <c r="B993" s="18" t="s">
        <v>782</v>
      </c>
      <c r="C993" s="18" t="s">
        <v>17</v>
      </c>
      <c r="D993" s="18" t="s">
        <v>841</v>
      </c>
      <c r="E993" s="18" t="s">
        <v>471</v>
      </c>
      <c r="F993" s="20">
        <f>'[1]4.ведомства'!G793</f>
        <v>0</v>
      </c>
      <c r="G993" s="20">
        <f>'[1]4.ведомства'!H793</f>
        <v>0</v>
      </c>
      <c r="H993" s="20">
        <f>'[1]4.ведомства'!I793</f>
        <v>0</v>
      </c>
      <c r="I993" s="20">
        <f>'[1]4.ведомства'!J793</f>
        <v>0</v>
      </c>
      <c r="J993" s="20">
        <f>'[1]4.ведомства'!K793</f>
        <v>0</v>
      </c>
      <c r="K993" s="20">
        <f>'[1]4.ведомства'!L793</f>
        <v>0</v>
      </c>
      <c r="L993" s="20">
        <f>'[1]4.ведомства'!M793</f>
        <v>0</v>
      </c>
      <c r="M993" s="20">
        <f>'[1]4.ведомства'!N793</f>
        <v>0</v>
      </c>
      <c r="N993" s="20">
        <f>'[1]4.ведомства'!O793</f>
        <v>0</v>
      </c>
      <c r="O993" s="20">
        <f>'[1]4.ведомства'!P793</f>
        <v>0</v>
      </c>
      <c r="P993" s="20">
        <f>'[1]4.ведомства'!Q793</f>
        <v>0</v>
      </c>
      <c r="Q993" s="20">
        <f>'[1]4.ведомства'!R793</f>
        <v>0</v>
      </c>
      <c r="R993" s="20">
        <f>'[1]4.ведомства'!S793</f>
        <v>0</v>
      </c>
      <c r="S993" s="20">
        <f>'[1]4.ведомства'!T793</f>
        <v>0</v>
      </c>
      <c r="T993" s="20">
        <f>'[1]4.ведомства'!U793</f>
        <v>0</v>
      </c>
      <c r="U993" s="20">
        <f>'[1]4.ведомства'!V793</f>
        <v>0</v>
      </c>
      <c r="V993" s="20">
        <f>'[1]4.ведомства'!W793</f>
        <v>0</v>
      </c>
      <c r="W993" s="20">
        <f>'[1]4.ведомства'!X793</f>
        <v>0</v>
      </c>
      <c r="X993" s="15"/>
    </row>
    <row r="994" spans="1:24" ht="24">
      <c r="A994" s="21" t="s">
        <v>842</v>
      </c>
      <c r="B994" s="18" t="s">
        <v>782</v>
      </c>
      <c r="C994" s="18" t="s">
        <v>17</v>
      </c>
      <c r="D994" s="18" t="s">
        <v>843</v>
      </c>
      <c r="E994" s="18"/>
      <c r="F994" s="20">
        <f t="shared" ref="F994:W994" si="673">F995+F1002+F1005</f>
        <v>27266376.93</v>
      </c>
      <c r="G994" s="20">
        <f t="shared" si="673"/>
        <v>0</v>
      </c>
      <c r="H994" s="20">
        <f t="shared" si="673"/>
        <v>0</v>
      </c>
      <c r="I994" s="20">
        <f t="shared" si="673"/>
        <v>0</v>
      </c>
      <c r="J994" s="20">
        <f t="shared" si="673"/>
        <v>27266376.93</v>
      </c>
      <c r="K994" s="20">
        <f t="shared" si="673"/>
        <v>0</v>
      </c>
      <c r="L994" s="20">
        <f t="shared" si="673"/>
        <v>27439604.93</v>
      </c>
      <c r="M994" s="20">
        <f t="shared" si="673"/>
        <v>0</v>
      </c>
      <c r="N994" s="20">
        <f t="shared" si="673"/>
        <v>0</v>
      </c>
      <c r="O994" s="20">
        <f t="shared" si="673"/>
        <v>0</v>
      </c>
      <c r="P994" s="20">
        <f t="shared" si="673"/>
        <v>27439604.93</v>
      </c>
      <c r="Q994" s="20">
        <f t="shared" si="673"/>
        <v>0</v>
      </c>
      <c r="R994" s="20">
        <f t="shared" si="673"/>
        <v>27439604.93</v>
      </c>
      <c r="S994" s="20">
        <f t="shared" si="673"/>
        <v>0</v>
      </c>
      <c r="T994" s="20">
        <f t="shared" si="673"/>
        <v>0</v>
      </c>
      <c r="U994" s="20">
        <f t="shared" si="673"/>
        <v>0</v>
      </c>
      <c r="V994" s="20">
        <f t="shared" si="673"/>
        <v>27439604.93</v>
      </c>
      <c r="W994" s="20">
        <f t="shared" si="673"/>
        <v>0</v>
      </c>
      <c r="X994" s="15"/>
    </row>
    <row r="995" spans="1:24" ht="36">
      <c r="A995" s="21" t="s">
        <v>844</v>
      </c>
      <c r="B995" s="18" t="s">
        <v>782</v>
      </c>
      <c r="C995" s="18" t="s">
        <v>17</v>
      </c>
      <c r="D995" s="18" t="s">
        <v>845</v>
      </c>
      <c r="E995" s="18"/>
      <c r="F995" s="20">
        <f>F996+F1000+F998</f>
        <v>27266376.93</v>
      </c>
      <c r="G995" s="20">
        <f t="shared" ref="G995:W995" si="674">G996+G1000+G998</f>
        <v>0</v>
      </c>
      <c r="H995" s="20">
        <f t="shared" si="674"/>
        <v>0</v>
      </c>
      <c r="I995" s="20">
        <f t="shared" si="674"/>
        <v>0</v>
      </c>
      <c r="J995" s="20">
        <f t="shared" si="674"/>
        <v>27266376.93</v>
      </c>
      <c r="K995" s="20">
        <f t="shared" si="674"/>
        <v>0</v>
      </c>
      <c r="L995" s="20">
        <f t="shared" si="674"/>
        <v>27439604.93</v>
      </c>
      <c r="M995" s="20">
        <f t="shared" si="674"/>
        <v>0</v>
      </c>
      <c r="N995" s="20">
        <f t="shared" si="674"/>
        <v>0</v>
      </c>
      <c r="O995" s="20">
        <f t="shared" si="674"/>
        <v>0</v>
      </c>
      <c r="P995" s="20">
        <f t="shared" si="674"/>
        <v>27439604.93</v>
      </c>
      <c r="Q995" s="20">
        <f t="shared" si="674"/>
        <v>0</v>
      </c>
      <c r="R995" s="20">
        <f t="shared" si="674"/>
        <v>27439604.93</v>
      </c>
      <c r="S995" s="20">
        <f t="shared" si="674"/>
        <v>0</v>
      </c>
      <c r="T995" s="20">
        <f t="shared" si="674"/>
        <v>0</v>
      </c>
      <c r="U995" s="20">
        <f t="shared" si="674"/>
        <v>0</v>
      </c>
      <c r="V995" s="20">
        <f t="shared" si="674"/>
        <v>27439604.93</v>
      </c>
      <c r="W995" s="20">
        <f t="shared" si="674"/>
        <v>0</v>
      </c>
      <c r="X995" s="15"/>
    </row>
    <row r="996" spans="1:24" ht="48">
      <c r="A996" s="21" t="s">
        <v>32</v>
      </c>
      <c r="B996" s="18" t="s">
        <v>782</v>
      </c>
      <c r="C996" s="18" t="s">
        <v>17</v>
      </c>
      <c r="D996" s="18" t="s">
        <v>846</v>
      </c>
      <c r="E996" s="18"/>
      <c r="F996" s="20">
        <f t="shared" ref="F996:W996" si="675">F997</f>
        <v>545000</v>
      </c>
      <c r="G996" s="20">
        <f t="shared" si="675"/>
        <v>0</v>
      </c>
      <c r="H996" s="20">
        <f t="shared" si="675"/>
        <v>0</v>
      </c>
      <c r="I996" s="20">
        <f t="shared" si="675"/>
        <v>0</v>
      </c>
      <c r="J996" s="20">
        <f t="shared" si="675"/>
        <v>545000</v>
      </c>
      <c r="K996" s="20">
        <f t="shared" si="675"/>
        <v>0</v>
      </c>
      <c r="L996" s="20">
        <f t="shared" si="675"/>
        <v>545000</v>
      </c>
      <c r="M996" s="20">
        <f t="shared" si="675"/>
        <v>0</v>
      </c>
      <c r="N996" s="20">
        <f t="shared" si="675"/>
        <v>0</v>
      </c>
      <c r="O996" s="20">
        <f t="shared" si="675"/>
        <v>0</v>
      </c>
      <c r="P996" s="20">
        <f t="shared" si="675"/>
        <v>545000</v>
      </c>
      <c r="Q996" s="20">
        <f t="shared" si="675"/>
        <v>0</v>
      </c>
      <c r="R996" s="20">
        <f t="shared" si="675"/>
        <v>545000</v>
      </c>
      <c r="S996" s="20">
        <f t="shared" si="675"/>
        <v>0</v>
      </c>
      <c r="T996" s="20">
        <f t="shared" si="675"/>
        <v>0</v>
      </c>
      <c r="U996" s="20">
        <f t="shared" si="675"/>
        <v>0</v>
      </c>
      <c r="V996" s="20">
        <f t="shared" si="675"/>
        <v>545000</v>
      </c>
      <c r="W996" s="20">
        <f t="shared" si="675"/>
        <v>0</v>
      </c>
      <c r="X996" s="15"/>
    </row>
    <row r="997" spans="1:24" ht="24">
      <c r="A997" s="21" t="s">
        <v>138</v>
      </c>
      <c r="B997" s="18" t="s">
        <v>782</v>
      </c>
      <c r="C997" s="18" t="s">
        <v>17</v>
      </c>
      <c r="D997" s="18" t="s">
        <v>846</v>
      </c>
      <c r="E997" s="18" t="s">
        <v>471</v>
      </c>
      <c r="F997" s="20">
        <f>'[1]4.ведомства'!G797</f>
        <v>545000</v>
      </c>
      <c r="G997" s="20">
        <f>'[1]4.ведомства'!H797</f>
        <v>0</v>
      </c>
      <c r="H997" s="20">
        <f>'[1]4.ведомства'!I797</f>
        <v>0</v>
      </c>
      <c r="I997" s="20">
        <f>'[1]4.ведомства'!J797</f>
        <v>0</v>
      </c>
      <c r="J997" s="20">
        <f>'[1]4.ведомства'!K797</f>
        <v>545000</v>
      </c>
      <c r="K997" s="20">
        <f>'[1]4.ведомства'!L797</f>
        <v>0</v>
      </c>
      <c r="L997" s="20">
        <f>'[1]4.ведомства'!M797</f>
        <v>545000</v>
      </c>
      <c r="M997" s="20">
        <f>'[1]4.ведомства'!N797</f>
        <v>0</v>
      </c>
      <c r="N997" s="20">
        <f>'[1]4.ведомства'!O797</f>
        <v>0</v>
      </c>
      <c r="O997" s="20">
        <f>'[1]4.ведомства'!P797</f>
        <v>0</v>
      </c>
      <c r="P997" s="20">
        <f>'[1]4.ведомства'!Q797</f>
        <v>545000</v>
      </c>
      <c r="Q997" s="20">
        <f>'[1]4.ведомства'!R797</f>
        <v>0</v>
      </c>
      <c r="R997" s="20">
        <f>'[1]4.ведомства'!S797</f>
        <v>545000</v>
      </c>
      <c r="S997" s="20">
        <f>'[1]4.ведомства'!T797</f>
        <v>0</v>
      </c>
      <c r="T997" s="20">
        <f>'[1]4.ведомства'!U797</f>
        <v>0</v>
      </c>
      <c r="U997" s="20">
        <f>'[1]4.ведомства'!V797</f>
        <v>0</v>
      </c>
      <c r="V997" s="20">
        <f>'[1]4.ведомства'!W797</f>
        <v>545000</v>
      </c>
      <c r="W997" s="20">
        <f>'[1]4.ведомства'!X797</f>
        <v>0</v>
      </c>
      <c r="X997" s="15"/>
    </row>
    <row r="998" spans="1:24" ht="36">
      <c r="A998" s="22" t="s">
        <v>156</v>
      </c>
      <c r="B998" s="18" t="s">
        <v>782</v>
      </c>
      <c r="C998" s="18" t="s">
        <v>17</v>
      </c>
      <c r="D998" s="18" t="s">
        <v>847</v>
      </c>
      <c r="E998" s="19"/>
      <c r="F998" s="20">
        <f t="shared" ref="F998:W998" si="676">F999</f>
        <v>26721376.93</v>
      </c>
      <c r="G998" s="20">
        <f t="shared" si="676"/>
        <v>0</v>
      </c>
      <c r="H998" s="20">
        <f t="shared" si="676"/>
        <v>0</v>
      </c>
      <c r="I998" s="20">
        <f t="shared" si="676"/>
        <v>0</v>
      </c>
      <c r="J998" s="20">
        <f t="shared" si="676"/>
        <v>26721376.93</v>
      </c>
      <c r="K998" s="20">
        <f t="shared" si="676"/>
        <v>0</v>
      </c>
      <c r="L998" s="20">
        <f t="shared" si="676"/>
        <v>26894604.93</v>
      </c>
      <c r="M998" s="20">
        <f t="shared" si="676"/>
        <v>0</v>
      </c>
      <c r="N998" s="20">
        <f t="shared" si="676"/>
        <v>0</v>
      </c>
      <c r="O998" s="20">
        <f t="shared" si="676"/>
        <v>0</v>
      </c>
      <c r="P998" s="20">
        <f t="shared" si="676"/>
        <v>26894604.93</v>
      </c>
      <c r="Q998" s="20">
        <f t="shared" si="676"/>
        <v>0</v>
      </c>
      <c r="R998" s="20">
        <f t="shared" si="676"/>
        <v>26894604.93</v>
      </c>
      <c r="S998" s="20">
        <f t="shared" si="676"/>
        <v>0</v>
      </c>
      <c r="T998" s="20">
        <f t="shared" si="676"/>
        <v>0</v>
      </c>
      <c r="U998" s="20">
        <f t="shared" si="676"/>
        <v>0</v>
      </c>
      <c r="V998" s="20">
        <f t="shared" si="676"/>
        <v>26894604.93</v>
      </c>
      <c r="W998" s="20">
        <f t="shared" si="676"/>
        <v>0</v>
      </c>
      <c r="X998" s="15"/>
    </row>
    <row r="999" spans="1:24" ht="24">
      <c r="A999" s="21" t="s">
        <v>138</v>
      </c>
      <c r="B999" s="18" t="s">
        <v>782</v>
      </c>
      <c r="C999" s="18" t="s">
        <v>17</v>
      </c>
      <c r="D999" s="18" t="s">
        <v>847</v>
      </c>
      <c r="E999" s="19">
        <v>600</v>
      </c>
      <c r="F999" s="20">
        <f>'[1]4.ведомства'!G799</f>
        <v>26721376.93</v>
      </c>
      <c r="G999" s="20">
        <f>'[1]4.ведомства'!H799</f>
        <v>0</v>
      </c>
      <c r="H999" s="20">
        <f>'[1]4.ведомства'!I799</f>
        <v>0</v>
      </c>
      <c r="I999" s="20">
        <f>'[1]4.ведомства'!J799</f>
        <v>0</v>
      </c>
      <c r="J999" s="20">
        <f>'[1]4.ведомства'!K799</f>
        <v>26721376.93</v>
      </c>
      <c r="K999" s="20">
        <f>'[1]4.ведомства'!L799</f>
        <v>0</v>
      </c>
      <c r="L999" s="20">
        <f>'[1]4.ведомства'!M799</f>
        <v>26894604.93</v>
      </c>
      <c r="M999" s="20">
        <f>'[1]4.ведомства'!N799</f>
        <v>0</v>
      </c>
      <c r="N999" s="20">
        <f>'[1]4.ведомства'!O799</f>
        <v>0</v>
      </c>
      <c r="O999" s="20">
        <f>'[1]4.ведомства'!P799</f>
        <v>0</v>
      </c>
      <c r="P999" s="20">
        <f>'[1]4.ведомства'!Q799</f>
        <v>26894604.93</v>
      </c>
      <c r="Q999" s="20">
        <f>'[1]4.ведомства'!R799</f>
        <v>0</v>
      </c>
      <c r="R999" s="20">
        <f>'[1]4.ведомства'!S799</f>
        <v>26894604.93</v>
      </c>
      <c r="S999" s="20">
        <f>'[1]4.ведомства'!T799</f>
        <v>0</v>
      </c>
      <c r="T999" s="20">
        <f>'[1]4.ведомства'!U799</f>
        <v>0</v>
      </c>
      <c r="U999" s="20">
        <f>'[1]4.ведомства'!V799</f>
        <v>0</v>
      </c>
      <c r="V999" s="20">
        <f>'[1]4.ведомства'!W799</f>
        <v>26894604.93</v>
      </c>
      <c r="W999" s="20">
        <f>'[1]4.ведомства'!X799</f>
        <v>0</v>
      </c>
      <c r="X999" s="15"/>
    </row>
    <row r="1000" spans="1:24" ht="24" hidden="1">
      <c r="A1000" s="21" t="s">
        <v>822</v>
      </c>
      <c r="B1000" s="18" t="s">
        <v>782</v>
      </c>
      <c r="C1000" s="18" t="s">
        <v>17</v>
      </c>
      <c r="D1000" s="18" t="s">
        <v>848</v>
      </c>
      <c r="E1000" s="18"/>
      <c r="F1000" s="20">
        <f t="shared" ref="F1000:W1000" si="677">F1001</f>
        <v>0</v>
      </c>
      <c r="G1000" s="20">
        <f t="shared" si="677"/>
        <v>0</v>
      </c>
      <c r="H1000" s="20">
        <f t="shared" si="677"/>
        <v>0</v>
      </c>
      <c r="I1000" s="20">
        <f t="shared" si="677"/>
        <v>0</v>
      </c>
      <c r="J1000" s="20">
        <f t="shared" si="677"/>
        <v>0</v>
      </c>
      <c r="K1000" s="20">
        <f t="shared" si="677"/>
        <v>0</v>
      </c>
      <c r="L1000" s="20">
        <f t="shared" si="677"/>
        <v>0</v>
      </c>
      <c r="M1000" s="20">
        <f t="shared" si="677"/>
        <v>0</v>
      </c>
      <c r="N1000" s="20">
        <f t="shared" si="677"/>
        <v>0</v>
      </c>
      <c r="O1000" s="20">
        <f t="shared" si="677"/>
        <v>0</v>
      </c>
      <c r="P1000" s="20">
        <f t="shared" si="677"/>
        <v>0</v>
      </c>
      <c r="Q1000" s="20">
        <f t="shared" si="677"/>
        <v>0</v>
      </c>
      <c r="R1000" s="20">
        <f t="shared" si="677"/>
        <v>0</v>
      </c>
      <c r="S1000" s="20">
        <f t="shared" si="677"/>
        <v>0</v>
      </c>
      <c r="T1000" s="20">
        <f t="shared" si="677"/>
        <v>0</v>
      </c>
      <c r="U1000" s="20">
        <f t="shared" si="677"/>
        <v>0</v>
      </c>
      <c r="V1000" s="20">
        <f t="shared" si="677"/>
        <v>0</v>
      </c>
      <c r="W1000" s="20">
        <f t="shared" si="677"/>
        <v>0</v>
      </c>
      <c r="X1000" s="15"/>
    </row>
    <row r="1001" spans="1:24" ht="24" hidden="1">
      <c r="A1001" s="21" t="s">
        <v>138</v>
      </c>
      <c r="B1001" s="18" t="s">
        <v>782</v>
      </c>
      <c r="C1001" s="18" t="s">
        <v>17</v>
      </c>
      <c r="D1001" s="18" t="s">
        <v>848</v>
      </c>
      <c r="E1001" s="18" t="s">
        <v>471</v>
      </c>
      <c r="F1001" s="20">
        <f>'[1]4.ведомства'!G801</f>
        <v>0</v>
      </c>
      <c r="G1001" s="20">
        <f>'[1]4.ведомства'!H801</f>
        <v>0</v>
      </c>
      <c r="H1001" s="20">
        <f>'[1]4.ведомства'!I801</f>
        <v>0</v>
      </c>
      <c r="I1001" s="20">
        <f>'[1]4.ведомства'!J801</f>
        <v>0</v>
      </c>
      <c r="J1001" s="20">
        <f>'[1]4.ведомства'!K801</f>
        <v>0</v>
      </c>
      <c r="K1001" s="20">
        <f>'[1]4.ведомства'!L801</f>
        <v>0</v>
      </c>
      <c r="L1001" s="20">
        <f>'[1]4.ведомства'!M801</f>
        <v>0</v>
      </c>
      <c r="M1001" s="20">
        <f>'[1]4.ведомства'!N801</f>
        <v>0</v>
      </c>
      <c r="N1001" s="20">
        <f>'[1]4.ведомства'!O801</f>
        <v>0</v>
      </c>
      <c r="O1001" s="20">
        <f>'[1]4.ведомства'!P801</f>
        <v>0</v>
      </c>
      <c r="P1001" s="20">
        <f>'[1]4.ведомства'!Q801</f>
        <v>0</v>
      </c>
      <c r="Q1001" s="20">
        <f>'[1]4.ведомства'!R801</f>
        <v>0</v>
      </c>
      <c r="R1001" s="20">
        <f>'[1]4.ведомства'!S801</f>
        <v>0</v>
      </c>
      <c r="S1001" s="20">
        <f>'[1]4.ведомства'!T801</f>
        <v>0</v>
      </c>
      <c r="T1001" s="20">
        <f>'[1]4.ведомства'!U801</f>
        <v>0</v>
      </c>
      <c r="U1001" s="20">
        <f>'[1]4.ведомства'!V801</f>
        <v>0</v>
      </c>
      <c r="V1001" s="20">
        <f>'[1]4.ведомства'!W801</f>
        <v>0</v>
      </c>
      <c r="W1001" s="20">
        <f>'[1]4.ведомства'!X801</f>
        <v>0</v>
      </c>
      <c r="X1001" s="15"/>
    </row>
    <row r="1002" spans="1:24" ht="36" hidden="1">
      <c r="A1002" s="21" t="s">
        <v>849</v>
      </c>
      <c r="B1002" s="18" t="s">
        <v>782</v>
      </c>
      <c r="C1002" s="18" t="s">
        <v>17</v>
      </c>
      <c r="D1002" s="18" t="s">
        <v>850</v>
      </c>
      <c r="E1002" s="18"/>
      <c r="F1002" s="20">
        <f>F1003</f>
        <v>0</v>
      </c>
      <c r="G1002" s="20">
        <f t="shared" ref="G1002:K1003" si="678">G1003</f>
        <v>0</v>
      </c>
      <c r="H1002" s="20">
        <f t="shared" si="678"/>
        <v>0</v>
      </c>
      <c r="I1002" s="20">
        <f t="shared" si="678"/>
        <v>0</v>
      </c>
      <c r="J1002" s="20">
        <f t="shared" si="678"/>
        <v>0</v>
      </c>
      <c r="K1002" s="20">
        <f t="shared" si="678"/>
        <v>0</v>
      </c>
      <c r="L1002" s="20">
        <f>L1003</f>
        <v>0</v>
      </c>
      <c r="M1002" s="20">
        <f t="shared" ref="M1002:Q1003" si="679">M1003</f>
        <v>0</v>
      </c>
      <c r="N1002" s="20">
        <f t="shared" si="679"/>
        <v>0</v>
      </c>
      <c r="O1002" s="20">
        <f t="shared" si="679"/>
        <v>0</v>
      </c>
      <c r="P1002" s="20">
        <f t="shared" si="679"/>
        <v>0</v>
      </c>
      <c r="Q1002" s="20">
        <f t="shared" si="679"/>
        <v>0</v>
      </c>
      <c r="R1002" s="20">
        <f>R1003</f>
        <v>0</v>
      </c>
      <c r="S1002" s="20">
        <f t="shared" ref="S1002:W1003" si="680">S1003</f>
        <v>0</v>
      </c>
      <c r="T1002" s="20">
        <f t="shared" si="680"/>
        <v>0</v>
      </c>
      <c r="U1002" s="20">
        <f t="shared" si="680"/>
        <v>0</v>
      </c>
      <c r="V1002" s="20">
        <f t="shared" si="680"/>
        <v>0</v>
      </c>
      <c r="W1002" s="20">
        <f t="shared" si="680"/>
        <v>0</v>
      </c>
      <c r="X1002" s="15"/>
    </row>
    <row r="1003" spans="1:24" ht="24" hidden="1">
      <c r="A1003" s="21" t="s">
        <v>162</v>
      </c>
      <c r="B1003" s="18" t="s">
        <v>782</v>
      </c>
      <c r="C1003" s="18" t="s">
        <v>17</v>
      </c>
      <c r="D1003" s="18" t="s">
        <v>851</v>
      </c>
      <c r="E1003" s="18"/>
      <c r="F1003" s="20">
        <f>F1004</f>
        <v>0</v>
      </c>
      <c r="G1003" s="20">
        <f t="shared" si="678"/>
        <v>0</v>
      </c>
      <c r="H1003" s="20">
        <f t="shared" si="678"/>
        <v>0</v>
      </c>
      <c r="I1003" s="20">
        <f t="shared" si="678"/>
        <v>0</v>
      </c>
      <c r="J1003" s="20">
        <f t="shared" si="678"/>
        <v>0</v>
      </c>
      <c r="K1003" s="20">
        <f t="shared" si="678"/>
        <v>0</v>
      </c>
      <c r="L1003" s="20">
        <f>L1004</f>
        <v>0</v>
      </c>
      <c r="M1003" s="20">
        <f t="shared" si="679"/>
        <v>0</v>
      </c>
      <c r="N1003" s="20">
        <f t="shared" si="679"/>
        <v>0</v>
      </c>
      <c r="O1003" s="20">
        <f t="shared" si="679"/>
        <v>0</v>
      </c>
      <c r="P1003" s="20">
        <f t="shared" si="679"/>
        <v>0</v>
      </c>
      <c r="Q1003" s="20">
        <f t="shared" si="679"/>
        <v>0</v>
      </c>
      <c r="R1003" s="20">
        <f>R1004</f>
        <v>0</v>
      </c>
      <c r="S1003" s="20">
        <f t="shared" si="680"/>
        <v>0</v>
      </c>
      <c r="T1003" s="20">
        <f t="shared" si="680"/>
        <v>0</v>
      </c>
      <c r="U1003" s="20">
        <f t="shared" si="680"/>
        <v>0</v>
      </c>
      <c r="V1003" s="20">
        <f t="shared" si="680"/>
        <v>0</v>
      </c>
      <c r="W1003" s="20">
        <f t="shared" si="680"/>
        <v>0</v>
      </c>
      <c r="X1003" s="15"/>
    </row>
    <row r="1004" spans="1:24" ht="24" hidden="1">
      <c r="A1004" s="21" t="s">
        <v>138</v>
      </c>
      <c r="B1004" s="18" t="s">
        <v>782</v>
      </c>
      <c r="C1004" s="18" t="s">
        <v>17</v>
      </c>
      <c r="D1004" s="18" t="s">
        <v>851</v>
      </c>
      <c r="E1004" s="18" t="s">
        <v>471</v>
      </c>
      <c r="F1004" s="20">
        <f>'[1]4.ведомства'!G804</f>
        <v>0</v>
      </c>
      <c r="G1004" s="20">
        <f>'[1]4.ведомства'!H804</f>
        <v>0</v>
      </c>
      <c r="H1004" s="20">
        <f>'[1]4.ведомства'!I804</f>
        <v>0</v>
      </c>
      <c r="I1004" s="20">
        <f>'[1]4.ведомства'!J804</f>
        <v>0</v>
      </c>
      <c r="J1004" s="20">
        <f>'[1]4.ведомства'!K804</f>
        <v>0</v>
      </c>
      <c r="K1004" s="20">
        <f>'[1]4.ведомства'!L804</f>
        <v>0</v>
      </c>
      <c r="L1004" s="20">
        <f>'[1]4.ведомства'!M804</f>
        <v>0</v>
      </c>
      <c r="M1004" s="20">
        <f>'[1]4.ведомства'!N804</f>
        <v>0</v>
      </c>
      <c r="N1004" s="20">
        <f>'[1]4.ведомства'!O804</f>
        <v>0</v>
      </c>
      <c r="O1004" s="20">
        <f>'[1]4.ведомства'!P804</f>
        <v>0</v>
      </c>
      <c r="P1004" s="20">
        <f>'[1]4.ведомства'!Q804</f>
        <v>0</v>
      </c>
      <c r="Q1004" s="20">
        <f>'[1]4.ведомства'!R804</f>
        <v>0</v>
      </c>
      <c r="R1004" s="20">
        <f>'[1]4.ведомства'!S804</f>
        <v>0</v>
      </c>
      <c r="S1004" s="20">
        <f>'[1]4.ведомства'!T804</f>
        <v>0</v>
      </c>
      <c r="T1004" s="20">
        <f>'[1]4.ведомства'!U804</f>
        <v>0</v>
      </c>
      <c r="U1004" s="20">
        <f>'[1]4.ведомства'!V804</f>
        <v>0</v>
      </c>
      <c r="V1004" s="20">
        <f>'[1]4.ведомства'!W804</f>
        <v>0</v>
      </c>
      <c r="W1004" s="20">
        <f>'[1]4.ведомства'!X804</f>
        <v>0</v>
      </c>
      <c r="X1004" s="15"/>
    </row>
    <row r="1005" spans="1:24" hidden="1">
      <c r="A1005" s="21" t="s">
        <v>835</v>
      </c>
      <c r="B1005" s="18" t="s">
        <v>782</v>
      </c>
      <c r="C1005" s="18" t="s">
        <v>17</v>
      </c>
      <c r="D1005" s="18" t="s">
        <v>852</v>
      </c>
      <c r="E1005" s="18"/>
      <c r="F1005" s="20">
        <f>F1006</f>
        <v>0</v>
      </c>
      <c r="G1005" s="20">
        <f t="shared" ref="G1005:W1006" si="681">G1006</f>
        <v>0</v>
      </c>
      <c r="H1005" s="20">
        <f t="shared" si="681"/>
        <v>0</v>
      </c>
      <c r="I1005" s="20">
        <f t="shared" si="681"/>
        <v>0</v>
      </c>
      <c r="J1005" s="20">
        <f t="shared" si="681"/>
        <v>0</v>
      </c>
      <c r="K1005" s="20">
        <f t="shared" si="681"/>
        <v>0</v>
      </c>
      <c r="L1005" s="20">
        <f t="shared" si="681"/>
        <v>0</v>
      </c>
      <c r="M1005" s="20">
        <f t="shared" si="681"/>
        <v>0</v>
      </c>
      <c r="N1005" s="20">
        <f t="shared" si="681"/>
        <v>0</v>
      </c>
      <c r="O1005" s="20">
        <f t="shared" si="681"/>
        <v>0</v>
      </c>
      <c r="P1005" s="20">
        <f t="shared" si="681"/>
        <v>0</v>
      </c>
      <c r="Q1005" s="20">
        <f t="shared" si="681"/>
        <v>0</v>
      </c>
      <c r="R1005" s="20">
        <f t="shared" si="681"/>
        <v>0</v>
      </c>
      <c r="S1005" s="20">
        <f t="shared" si="681"/>
        <v>0</v>
      </c>
      <c r="T1005" s="20">
        <f t="shared" si="681"/>
        <v>0</v>
      </c>
      <c r="U1005" s="20">
        <f t="shared" si="681"/>
        <v>0</v>
      </c>
      <c r="V1005" s="20">
        <f t="shared" si="681"/>
        <v>0</v>
      </c>
      <c r="W1005" s="20">
        <f t="shared" si="681"/>
        <v>0</v>
      </c>
      <c r="X1005" s="15"/>
    </row>
    <row r="1006" spans="1:24" ht="24" hidden="1">
      <c r="A1006" s="21" t="s">
        <v>853</v>
      </c>
      <c r="B1006" s="18" t="s">
        <v>782</v>
      </c>
      <c r="C1006" s="18" t="s">
        <v>17</v>
      </c>
      <c r="D1006" s="18" t="s">
        <v>854</v>
      </c>
      <c r="E1006" s="18"/>
      <c r="F1006" s="20">
        <f>F1007</f>
        <v>0</v>
      </c>
      <c r="G1006" s="20">
        <f t="shared" si="681"/>
        <v>0</v>
      </c>
      <c r="H1006" s="20">
        <f t="shared" si="681"/>
        <v>0</v>
      </c>
      <c r="I1006" s="20">
        <f t="shared" si="681"/>
        <v>0</v>
      </c>
      <c r="J1006" s="20">
        <f t="shared" si="681"/>
        <v>0</v>
      </c>
      <c r="K1006" s="20">
        <f t="shared" si="681"/>
        <v>0</v>
      </c>
      <c r="L1006" s="20">
        <f t="shared" si="681"/>
        <v>0</v>
      </c>
      <c r="M1006" s="20">
        <f t="shared" si="681"/>
        <v>0</v>
      </c>
      <c r="N1006" s="20">
        <f t="shared" si="681"/>
        <v>0</v>
      </c>
      <c r="O1006" s="20">
        <f t="shared" si="681"/>
        <v>0</v>
      </c>
      <c r="P1006" s="20">
        <f t="shared" si="681"/>
        <v>0</v>
      </c>
      <c r="Q1006" s="20">
        <f t="shared" si="681"/>
        <v>0</v>
      </c>
      <c r="R1006" s="20">
        <f t="shared" si="681"/>
        <v>0</v>
      </c>
      <c r="S1006" s="20">
        <f t="shared" si="681"/>
        <v>0</v>
      </c>
      <c r="T1006" s="20">
        <f t="shared" si="681"/>
        <v>0</v>
      </c>
      <c r="U1006" s="20">
        <f t="shared" si="681"/>
        <v>0</v>
      </c>
      <c r="V1006" s="20">
        <f t="shared" si="681"/>
        <v>0</v>
      </c>
      <c r="W1006" s="20">
        <f t="shared" si="681"/>
        <v>0</v>
      </c>
      <c r="X1006" s="15"/>
    </row>
    <row r="1007" spans="1:24" ht="24" hidden="1">
      <c r="A1007" s="21" t="s">
        <v>138</v>
      </c>
      <c r="B1007" s="18" t="s">
        <v>782</v>
      </c>
      <c r="C1007" s="18" t="s">
        <v>17</v>
      </c>
      <c r="D1007" s="18" t="s">
        <v>854</v>
      </c>
      <c r="E1007" s="18" t="s">
        <v>471</v>
      </c>
      <c r="F1007" s="20">
        <f>'[1]4.ведомства'!G807</f>
        <v>0</v>
      </c>
      <c r="G1007" s="20">
        <f>'[1]4.ведомства'!H807</f>
        <v>0</v>
      </c>
      <c r="H1007" s="20">
        <f>'[1]4.ведомства'!I807</f>
        <v>0</v>
      </c>
      <c r="I1007" s="20">
        <f>'[1]4.ведомства'!J807</f>
        <v>0</v>
      </c>
      <c r="J1007" s="20">
        <f>'[1]4.ведомства'!K807</f>
        <v>0</v>
      </c>
      <c r="K1007" s="20">
        <f>'[1]4.ведомства'!L807</f>
        <v>0</v>
      </c>
      <c r="L1007" s="20">
        <f>'[1]4.ведомства'!M807</f>
        <v>0</v>
      </c>
      <c r="M1007" s="20">
        <f>'[1]4.ведомства'!N807</f>
        <v>0</v>
      </c>
      <c r="N1007" s="20">
        <f>'[1]4.ведомства'!O807</f>
        <v>0</v>
      </c>
      <c r="O1007" s="20">
        <f>'[1]4.ведомства'!P807</f>
        <v>0</v>
      </c>
      <c r="P1007" s="20">
        <f>'[1]4.ведомства'!Q807</f>
        <v>0</v>
      </c>
      <c r="Q1007" s="20">
        <f>'[1]4.ведомства'!R807</f>
        <v>0</v>
      </c>
      <c r="R1007" s="20">
        <f>'[1]4.ведомства'!S807</f>
        <v>0</v>
      </c>
      <c r="S1007" s="20">
        <f>'[1]4.ведомства'!T807</f>
        <v>0</v>
      </c>
      <c r="T1007" s="20">
        <f>'[1]4.ведомства'!U807</f>
        <v>0</v>
      </c>
      <c r="U1007" s="20">
        <f>'[1]4.ведомства'!V807</f>
        <v>0</v>
      </c>
      <c r="V1007" s="20">
        <f>'[1]4.ведомства'!W807</f>
        <v>0</v>
      </c>
      <c r="W1007" s="20">
        <f>'[1]4.ведомства'!X807</f>
        <v>0</v>
      </c>
      <c r="X1007" s="15"/>
    </row>
    <row r="1008" spans="1:24" hidden="1">
      <c r="A1008" s="23" t="s">
        <v>34</v>
      </c>
      <c r="B1008" s="18" t="s">
        <v>782</v>
      </c>
      <c r="C1008" s="18" t="s">
        <v>17</v>
      </c>
      <c r="D1008" s="18" t="s">
        <v>35</v>
      </c>
      <c r="E1008" s="18"/>
      <c r="F1008" s="20">
        <f>F1009</f>
        <v>0</v>
      </c>
      <c r="G1008" s="20">
        <f t="shared" ref="G1008:W1010" si="682">G1009</f>
        <v>0</v>
      </c>
      <c r="H1008" s="20">
        <f t="shared" si="682"/>
        <v>0</v>
      </c>
      <c r="I1008" s="20">
        <f t="shared" si="682"/>
        <v>0</v>
      </c>
      <c r="J1008" s="20">
        <f t="shared" si="682"/>
        <v>0</v>
      </c>
      <c r="K1008" s="20">
        <f t="shared" si="682"/>
        <v>0</v>
      </c>
      <c r="L1008" s="20">
        <f t="shared" si="682"/>
        <v>0</v>
      </c>
      <c r="M1008" s="20">
        <f t="shared" si="682"/>
        <v>0</v>
      </c>
      <c r="N1008" s="20">
        <f t="shared" si="682"/>
        <v>0</v>
      </c>
      <c r="O1008" s="20">
        <f t="shared" si="682"/>
        <v>0</v>
      </c>
      <c r="P1008" s="20">
        <f t="shared" si="682"/>
        <v>0</v>
      </c>
      <c r="Q1008" s="20">
        <f t="shared" si="682"/>
        <v>0</v>
      </c>
      <c r="R1008" s="20">
        <f t="shared" si="682"/>
        <v>0</v>
      </c>
      <c r="S1008" s="20">
        <f t="shared" si="682"/>
        <v>0</v>
      </c>
      <c r="T1008" s="20">
        <f t="shared" si="682"/>
        <v>0</v>
      </c>
      <c r="U1008" s="20">
        <f t="shared" si="682"/>
        <v>0</v>
      </c>
      <c r="V1008" s="20">
        <f t="shared" si="682"/>
        <v>0</v>
      </c>
      <c r="W1008" s="20">
        <f t="shared" si="682"/>
        <v>0</v>
      </c>
      <c r="X1008" s="15"/>
    </row>
    <row r="1009" spans="1:24" ht="24" hidden="1">
      <c r="A1009" s="23" t="s">
        <v>202</v>
      </c>
      <c r="B1009" s="18" t="s">
        <v>782</v>
      </c>
      <c r="C1009" s="18" t="s">
        <v>17</v>
      </c>
      <c r="D1009" s="18" t="s">
        <v>203</v>
      </c>
      <c r="E1009" s="19"/>
      <c r="F1009" s="20">
        <f>F1010</f>
        <v>0</v>
      </c>
      <c r="G1009" s="20">
        <f t="shared" si="682"/>
        <v>0</v>
      </c>
      <c r="H1009" s="20">
        <f t="shared" si="682"/>
        <v>0</v>
      </c>
      <c r="I1009" s="20">
        <f t="shared" si="682"/>
        <v>0</v>
      </c>
      <c r="J1009" s="20">
        <f t="shared" si="682"/>
        <v>0</v>
      </c>
      <c r="K1009" s="20">
        <f t="shared" si="682"/>
        <v>0</v>
      </c>
      <c r="L1009" s="20">
        <f t="shared" si="682"/>
        <v>0</v>
      </c>
      <c r="M1009" s="20">
        <f t="shared" si="682"/>
        <v>0</v>
      </c>
      <c r="N1009" s="20">
        <f t="shared" si="682"/>
        <v>0</v>
      </c>
      <c r="O1009" s="20">
        <f t="shared" si="682"/>
        <v>0</v>
      </c>
      <c r="P1009" s="20">
        <f t="shared" si="682"/>
        <v>0</v>
      </c>
      <c r="Q1009" s="20">
        <f t="shared" si="682"/>
        <v>0</v>
      </c>
      <c r="R1009" s="20">
        <f t="shared" si="682"/>
        <v>0</v>
      </c>
      <c r="S1009" s="20">
        <f t="shared" si="682"/>
        <v>0</v>
      </c>
      <c r="T1009" s="20">
        <f t="shared" si="682"/>
        <v>0</v>
      </c>
      <c r="U1009" s="20">
        <f t="shared" si="682"/>
        <v>0</v>
      </c>
      <c r="V1009" s="20">
        <f t="shared" si="682"/>
        <v>0</v>
      </c>
      <c r="W1009" s="20">
        <f t="shared" si="682"/>
        <v>0</v>
      </c>
      <c r="X1009" s="15"/>
    </row>
    <row r="1010" spans="1:24" ht="72" hidden="1">
      <c r="A1010" s="21" t="s">
        <v>42</v>
      </c>
      <c r="B1010" s="18" t="s">
        <v>782</v>
      </c>
      <c r="C1010" s="18" t="s">
        <v>17</v>
      </c>
      <c r="D1010" s="18" t="s">
        <v>204</v>
      </c>
      <c r="E1010" s="19"/>
      <c r="F1010" s="20">
        <f>F1011</f>
        <v>0</v>
      </c>
      <c r="G1010" s="20">
        <f t="shared" si="682"/>
        <v>0</v>
      </c>
      <c r="H1010" s="20">
        <f t="shared" si="682"/>
        <v>0</v>
      </c>
      <c r="I1010" s="20">
        <f t="shared" si="682"/>
        <v>0</v>
      </c>
      <c r="J1010" s="20">
        <f t="shared" si="682"/>
        <v>0</v>
      </c>
      <c r="K1010" s="20">
        <f t="shared" si="682"/>
        <v>0</v>
      </c>
      <c r="L1010" s="20">
        <f t="shared" si="682"/>
        <v>0</v>
      </c>
      <c r="M1010" s="20">
        <f t="shared" si="682"/>
        <v>0</v>
      </c>
      <c r="N1010" s="20">
        <f t="shared" si="682"/>
        <v>0</v>
      </c>
      <c r="O1010" s="20">
        <f t="shared" si="682"/>
        <v>0</v>
      </c>
      <c r="P1010" s="20">
        <f t="shared" si="682"/>
        <v>0</v>
      </c>
      <c r="Q1010" s="20">
        <f t="shared" si="682"/>
        <v>0</v>
      </c>
      <c r="R1010" s="20">
        <f t="shared" si="682"/>
        <v>0</v>
      </c>
      <c r="S1010" s="20">
        <f t="shared" si="682"/>
        <v>0</v>
      </c>
      <c r="T1010" s="20">
        <f t="shared" si="682"/>
        <v>0</v>
      </c>
      <c r="U1010" s="20">
        <f t="shared" si="682"/>
        <v>0</v>
      </c>
      <c r="V1010" s="20">
        <f t="shared" si="682"/>
        <v>0</v>
      </c>
      <c r="W1010" s="20">
        <f t="shared" si="682"/>
        <v>0</v>
      </c>
      <c r="X1010" s="15"/>
    </row>
    <row r="1011" spans="1:24" ht="24" hidden="1">
      <c r="A1011" s="32" t="s">
        <v>138</v>
      </c>
      <c r="B1011" s="18" t="s">
        <v>782</v>
      </c>
      <c r="C1011" s="18" t="s">
        <v>17</v>
      </c>
      <c r="D1011" s="18" t="s">
        <v>204</v>
      </c>
      <c r="E1011" s="19">
        <v>600</v>
      </c>
      <c r="F1011" s="20">
        <f>'[1]4.ведомства'!G811</f>
        <v>0</v>
      </c>
      <c r="G1011" s="20">
        <f>'[1]4.ведомства'!H811</f>
        <v>0</v>
      </c>
      <c r="H1011" s="20">
        <f>'[1]4.ведомства'!I811</f>
        <v>0</v>
      </c>
      <c r="I1011" s="20">
        <f>'[1]4.ведомства'!J811</f>
        <v>0</v>
      </c>
      <c r="J1011" s="20">
        <f>'[1]4.ведомства'!K811</f>
        <v>0</v>
      </c>
      <c r="K1011" s="20">
        <f>'[1]4.ведомства'!L811</f>
        <v>0</v>
      </c>
      <c r="L1011" s="20">
        <f>'[1]4.ведомства'!M811</f>
        <v>0</v>
      </c>
      <c r="M1011" s="20">
        <f>'[1]4.ведомства'!N811</f>
        <v>0</v>
      </c>
      <c r="N1011" s="20">
        <f>'[1]4.ведомства'!O811</f>
        <v>0</v>
      </c>
      <c r="O1011" s="20">
        <f>'[1]4.ведомства'!P811</f>
        <v>0</v>
      </c>
      <c r="P1011" s="20">
        <f>'[1]4.ведомства'!Q811</f>
        <v>0</v>
      </c>
      <c r="Q1011" s="20">
        <f>'[1]4.ведомства'!R811</f>
        <v>0</v>
      </c>
      <c r="R1011" s="20">
        <f>'[1]4.ведомства'!S811</f>
        <v>0</v>
      </c>
      <c r="S1011" s="20">
        <f>'[1]4.ведомства'!T811</f>
        <v>0</v>
      </c>
      <c r="T1011" s="20">
        <f>'[1]4.ведомства'!U811</f>
        <v>0</v>
      </c>
      <c r="U1011" s="20">
        <f>'[1]4.ведомства'!V811</f>
        <v>0</v>
      </c>
      <c r="V1011" s="20">
        <f>'[1]4.ведомства'!W811</f>
        <v>0</v>
      </c>
      <c r="W1011" s="20">
        <f>'[1]4.ведомства'!X811</f>
        <v>0</v>
      </c>
      <c r="X1011" s="15"/>
    </row>
    <row r="1012" spans="1:24">
      <c r="A1012" s="21" t="s">
        <v>855</v>
      </c>
      <c r="B1012" s="18" t="s">
        <v>782</v>
      </c>
      <c r="C1012" s="18" t="s">
        <v>69</v>
      </c>
      <c r="D1012" s="18"/>
      <c r="E1012" s="18"/>
      <c r="F1012" s="20">
        <f>F1013+F1032</f>
        <v>51759432.480000004</v>
      </c>
      <c r="G1012" s="20">
        <f t="shared" ref="G1012:W1012" si="683">G1013+G1032</f>
        <v>0</v>
      </c>
      <c r="H1012" s="20">
        <f t="shared" si="683"/>
        <v>0</v>
      </c>
      <c r="I1012" s="20">
        <f t="shared" si="683"/>
        <v>0</v>
      </c>
      <c r="J1012" s="20">
        <f t="shared" si="683"/>
        <v>51759432.480000004</v>
      </c>
      <c r="K1012" s="20">
        <f t="shared" si="683"/>
        <v>0</v>
      </c>
      <c r="L1012" s="20">
        <f t="shared" si="683"/>
        <v>51841644.480000004</v>
      </c>
      <c r="M1012" s="20">
        <f t="shared" si="683"/>
        <v>0</v>
      </c>
      <c r="N1012" s="20">
        <f t="shared" si="683"/>
        <v>0</v>
      </c>
      <c r="O1012" s="20">
        <f t="shared" si="683"/>
        <v>0</v>
      </c>
      <c r="P1012" s="20">
        <f t="shared" si="683"/>
        <v>51841644.480000004</v>
      </c>
      <c r="Q1012" s="20">
        <f t="shared" si="683"/>
        <v>0</v>
      </c>
      <c r="R1012" s="20">
        <f t="shared" si="683"/>
        <v>51841644.480000004</v>
      </c>
      <c r="S1012" s="20">
        <f t="shared" si="683"/>
        <v>0</v>
      </c>
      <c r="T1012" s="20">
        <f t="shared" si="683"/>
        <v>0</v>
      </c>
      <c r="U1012" s="20">
        <f t="shared" si="683"/>
        <v>0</v>
      </c>
      <c r="V1012" s="20">
        <f t="shared" si="683"/>
        <v>51841644.480000004</v>
      </c>
      <c r="W1012" s="20">
        <f t="shared" si="683"/>
        <v>0</v>
      </c>
      <c r="X1012" s="15"/>
    </row>
    <row r="1013" spans="1:24" ht="24">
      <c r="A1013" s="21" t="s">
        <v>788</v>
      </c>
      <c r="B1013" s="18" t="s">
        <v>782</v>
      </c>
      <c r="C1013" s="18" t="s">
        <v>69</v>
      </c>
      <c r="D1013" s="18" t="s">
        <v>86</v>
      </c>
      <c r="E1013" s="18"/>
      <c r="F1013" s="20">
        <f t="shared" ref="F1013:W1013" si="684">F1014+F1018</f>
        <v>51759432.480000004</v>
      </c>
      <c r="G1013" s="20">
        <f t="shared" si="684"/>
        <v>0</v>
      </c>
      <c r="H1013" s="20">
        <f t="shared" si="684"/>
        <v>0</v>
      </c>
      <c r="I1013" s="20">
        <f t="shared" si="684"/>
        <v>0</v>
      </c>
      <c r="J1013" s="20">
        <f t="shared" si="684"/>
        <v>51759432.480000004</v>
      </c>
      <c r="K1013" s="20">
        <f t="shared" si="684"/>
        <v>0</v>
      </c>
      <c r="L1013" s="20">
        <f t="shared" si="684"/>
        <v>51841644.480000004</v>
      </c>
      <c r="M1013" s="20">
        <f t="shared" si="684"/>
        <v>0</v>
      </c>
      <c r="N1013" s="20">
        <f t="shared" si="684"/>
        <v>0</v>
      </c>
      <c r="O1013" s="20">
        <f t="shared" si="684"/>
        <v>0</v>
      </c>
      <c r="P1013" s="20">
        <f t="shared" si="684"/>
        <v>51841644.480000004</v>
      </c>
      <c r="Q1013" s="20">
        <f t="shared" si="684"/>
        <v>0</v>
      </c>
      <c r="R1013" s="20">
        <f t="shared" si="684"/>
        <v>51841644.480000004</v>
      </c>
      <c r="S1013" s="20">
        <f t="shared" si="684"/>
        <v>0</v>
      </c>
      <c r="T1013" s="20">
        <f t="shared" si="684"/>
        <v>0</v>
      </c>
      <c r="U1013" s="20">
        <f t="shared" si="684"/>
        <v>0</v>
      </c>
      <c r="V1013" s="20">
        <f t="shared" si="684"/>
        <v>51841644.480000004</v>
      </c>
      <c r="W1013" s="20">
        <f t="shared" si="684"/>
        <v>0</v>
      </c>
      <c r="X1013" s="15"/>
    </row>
    <row r="1014" spans="1:24" ht="36">
      <c r="A1014" s="21" t="s">
        <v>856</v>
      </c>
      <c r="B1014" s="18" t="s">
        <v>782</v>
      </c>
      <c r="C1014" s="18" t="s">
        <v>69</v>
      </c>
      <c r="D1014" s="18" t="s">
        <v>857</v>
      </c>
      <c r="E1014" s="19"/>
      <c r="F1014" s="20">
        <f t="shared" ref="F1014:U1016" si="685">F1015</f>
        <v>1500000</v>
      </c>
      <c r="G1014" s="20">
        <f t="shared" si="685"/>
        <v>0</v>
      </c>
      <c r="H1014" s="20">
        <f t="shared" si="685"/>
        <v>0</v>
      </c>
      <c r="I1014" s="20">
        <f t="shared" si="685"/>
        <v>0</v>
      </c>
      <c r="J1014" s="20">
        <f t="shared" si="685"/>
        <v>1500000</v>
      </c>
      <c r="K1014" s="20">
        <f t="shared" si="685"/>
        <v>0</v>
      </c>
      <c r="L1014" s="20">
        <f t="shared" si="685"/>
        <v>1500000</v>
      </c>
      <c r="M1014" s="20">
        <f t="shared" si="685"/>
        <v>0</v>
      </c>
      <c r="N1014" s="20">
        <f t="shared" si="685"/>
        <v>0</v>
      </c>
      <c r="O1014" s="20">
        <f t="shared" si="685"/>
        <v>0</v>
      </c>
      <c r="P1014" s="20">
        <f t="shared" si="685"/>
        <v>1500000</v>
      </c>
      <c r="Q1014" s="20">
        <f t="shared" si="685"/>
        <v>0</v>
      </c>
      <c r="R1014" s="20">
        <f t="shared" si="685"/>
        <v>1500000</v>
      </c>
      <c r="S1014" s="20">
        <f t="shared" si="685"/>
        <v>0</v>
      </c>
      <c r="T1014" s="20">
        <f t="shared" si="685"/>
        <v>0</v>
      </c>
      <c r="U1014" s="20">
        <f t="shared" si="685"/>
        <v>0</v>
      </c>
      <c r="V1014" s="20">
        <f t="shared" ref="R1014:W1016" si="686">V1015</f>
        <v>1500000</v>
      </c>
      <c r="W1014" s="20">
        <f t="shared" si="686"/>
        <v>0</v>
      </c>
      <c r="X1014" s="15"/>
    </row>
    <row r="1015" spans="1:24" ht="48">
      <c r="A1015" s="21" t="s">
        <v>858</v>
      </c>
      <c r="B1015" s="18" t="s">
        <v>782</v>
      </c>
      <c r="C1015" s="18" t="s">
        <v>69</v>
      </c>
      <c r="D1015" s="18" t="s">
        <v>859</v>
      </c>
      <c r="E1015" s="19"/>
      <c r="F1015" s="20">
        <f>F1016</f>
        <v>1500000</v>
      </c>
      <c r="G1015" s="20">
        <f t="shared" si="685"/>
        <v>0</v>
      </c>
      <c r="H1015" s="20">
        <f t="shared" si="685"/>
        <v>0</v>
      </c>
      <c r="I1015" s="20">
        <f t="shared" si="685"/>
        <v>0</v>
      </c>
      <c r="J1015" s="20">
        <f t="shared" si="685"/>
        <v>1500000</v>
      </c>
      <c r="K1015" s="20">
        <f t="shared" si="685"/>
        <v>0</v>
      </c>
      <c r="L1015" s="20">
        <f t="shared" si="685"/>
        <v>1500000</v>
      </c>
      <c r="M1015" s="20">
        <f t="shared" si="685"/>
        <v>0</v>
      </c>
      <c r="N1015" s="20">
        <f t="shared" si="685"/>
        <v>0</v>
      </c>
      <c r="O1015" s="20">
        <f t="shared" si="685"/>
        <v>0</v>
      </c>
      <c r="P1015" s="20">
        <f t="shared" si="685"/>
        <v>1500000</v>
      </c>
      <c r="Q1015" s="20">
        <f t="shared" si="685"/>
        <v>0</v>
      </c>
      <c r="R1015" s="20">
        <f t="shared" si="686"/>
        <v>1500000</v>
      </c>
      <c r="S1015" s="20">
        <f t="shared" si="686"/>
        <v>0</v>
      </c>
      <c r="T1015" s="20">
        <f t="shared" si="686"/>
        <v>0</v>
      </c>
      <c r="U1015" s="20">
        <f t="shared" si="686"/>
        <v>0</v>
      </c>
      <c r="V1015" s="20">
        <f t="shared" si="686"/>
        <v>1500000</v>
      </c>
      <c r="W1015" s="20">
        <f t="shared" si="686"/>
        <v>0</v>
      </c>
      <c r="X1015" s="15"/>
    </row>
    <row r="1016" spans="1:24" ht="24">
      <c r="A1016" s="22" t="s">
        <v>860</v>
      </c>
      <c r="B1016" s="18" t="s">
        <v>782</v>
      </c>
      <c r="C1016" s="18" t="s">
        <v>69</v>
      </c>
      <c r="D1016" s="18" t="s">
        <v>861</v>
      </c>
      <c r="E1016" s="19"/>
      <c r="F1016" s="20">
        <f t="shared" ref="F1016:K1016" si="687">F1017</f>
        <v>1500000</v>
      </c>
      <c r="G1016" s="20">
        <f t="shared" si="687"/>
        <v>0</v>
      </c>
      <c r="H1016" s="20">
        <f t="shared" si="687"/>
        <v>0</v>
      </c>
      <c r="I1016" s="20">
        <f t="shared" si="687"/>
        <v>0</v>
      </c>
      <c r="J1016" s="20">
        <f t="shared" si="687"/>
        <v>1500000</v>
      </c>
      <c r="K1016" s="20">
        <f t="shared" si="687"/>
        <v>0</v>
      </c>
      <c r="L1016" s="20">
        <f t="shared" si="685"/>
        <v>1500000</v>
      </c>
      <c r="M1016" s="20">
        <f t="shared" si="685"/>
        <v>0</v>
      </c>
      <c r="N1016" s="20">
        <f t="shared" si="685"/>
        <v>0</v>
      </c>
      <c r="O1016" s="20">
        <f t="shared" si="685"/>
        <v>0</v>
      </c>
      <c r="P1016" s="20">
        <f t="shared" si="685"/>
        <v>1500000</v>
      </c>
      <c r="Q1016" s="20">
        <f t="shared" si="685"/>
        <v>0</v>
      </c>
      <c r="R1016" s="20">
        <f t="shared" si="686"/>
        <v>1500000</v>
      </c>
      <c r="S1016" s="20">
        <f t="shared" si="686"/>
        <v>0</v>
      </c>
      <c r="T1016" s="20">
        <f t="shared" si="686"/>
        <v>0</v>
      </c>
      <c r="U1016" s="20">
        <f t="shared" si="686"/>
        <v>0</v>
      </c>
      <c r="V1016" s="20">
        <f t="shared" si="686"/>
        <v>1500000</v>
      </c>
      <c r="W1016" s="20">
        <f t="shared" si="686"/>
        <v>0</v>
      </c>
      <c r="X1016" s="15"/>
    </row>
    <row r="1017" spans="1:24" ht="24">
      <c r="A1017" s="21" t="s">
        <v>138</v>
      </c>
      <c r="B1017" s="18" t="s">
        <v>782</v>
      </c>
      <c r="C1017" s="18" t="s">
        <v>69</v>
      </c>
      <c r="D1017" s="18" t="s">
        <v>861</v>
      </c>
      <c r="E1017" s="19">
        <v>600</v>
      </c>
      <c r="F1017" s="20">
        <f>'[1]4.ведомства'!G1239</f>
        <v>1500000</v>
      </c>
      <c r="G1017" s="20">
        <f>'[1]4.ведомства'!H1239</f>
        <v>0</v>
      </c>
      <c r="H1017" s="20">
        <f>'[1]4.ведомства'!I1239</f>
        <v>0</v>
      </c>
      <c r="I1017" s="20">
        <f>'[1]4.ведомства'!J1239</f>
        <v>0</v>
      </c>
      <c r="J1017" s="20">
        <f>'[1]4.ведомства'!K1239</f>
        <v>1500000</v>
      </c>
      <c r="K1017" s="20">
        <f>'[1]4.ведомства'!L1239</f>
        <v>0</v>
      </c>
      <c r="L1017" s="20">
        <f>'[1]4.ведомства'!M1239</f>
        <v>1500000</v>
      </c>
      <c r="M1017" s="20">
        <f>'[1]4.ведомства'!N1239</f>
        <v>0</v>
      </c>
      <c r="N1017" s="20">
        <f>'[1]4.ведомства'!O1239</f>
        <v>0</v>
      </c>
      <c r="O1017" s="20">
        <f>'[1]4.ведомства'!P1239</f>
        <v>0</v>
      </c>
      <c r="P1017" s="20">
        <f>'[1]4.ведомства'!Q1239</f>
        <v>1500000</v>
      </c>
      <c r="Q1017" s="20">
        <f>'[1]4.ведомства'!R1239</f>
        <v>0</v>
      </c>
      <c r="R1017" s="20">
        <f>'[1]4.ведомства'!S1239</f>
        <v>1500000</v>
      </c>
      <c r="S1017" s="20">
        <f>'[1]4.ведомства'!T1239</f>
        <v>0</v>
      </c>
      <c r="T1017" s="20">
        <f>'[1]4.ведомства'!U1239</f>
        <v>0</v>
      </c>
      <c r="U1017" s="20">
        <f>'[1]4.ведомства'!V1239</f>
        <v>0</v>
      </c>
      <c r="V1017" s="20">
        <f>'[1]4.ведомства'!W1239</f>
        <v>1500000</v>
      </c>
      <c r="W1017" s="20">
        <f>'[1]4.ведомства'!X1239</f>
        <v>0</v>
      </c>
      <c r="X1017" s="15"/>
    </row>
    <row r="1018" spans="1:24" ht="24">
      <c r="A1018" s="21" t="s">
        <v>87</v>
      </c>
      <c r="B1018" s="18" t="s">
        <v>782</v>
      </c>
      <c r="C1018" s="18" t="s">
        <v>69</v>
      </c>
      <c r="D1018" s="18" t="s">
        <v>88</v>
      </c>
      <c r="E1018" s="18"/>
      <c r="F1018" s="20">
        <f t="shared" ref="F1018:W1018" si="688">F1019+F1024+F1029</f>
        <v>50259432.480000004</v>
      </c>
      <c r="G1018" s="20">
        <f t="shared" si="688"/>
        <v>0</v>
      </c>
      <c r="H1018" s="20">
        <f t="shared" si="688"/>
        <v>0</v>
      </c>
      <c r="I1018" s="20">
        <f t="shared" si="688"/>
        <v>0</v>
      </c>
      <c r="J1018" s="20">
        <f t="shared" si="688"/>
        <v>50259432.480000004</v>
      </c>
      <c r="K1018" s="20">
        <f t="shared" si="688"/>
        <v>0</v>
      </c>
      <c r="L1018" s="20">
        <f t="shared" si="688"/>
        <v>50341644.480000004</v>
      </c>
      <c r="M1018" s="20">
        <f t="shared" si="688"/>
        <v>0</v>
      </c>
      <c r="N1018" s="20">
        <f t="shared" si="688"/>
        <v>0</v>
      </c>
      <c r="O1018" s="20">
        <f t="shared" si="688"/>
        <v>0</v>
      </c>
      <c r="P1018" s="20">
        <f t="shared" si="688"/>
        <v>50341644.480000004</v>
      </c>
      <c r="Q1018" s="20">
        <f t="shared" si="688"/>
        <v>0</v>
      </c>
      <c r="R1018" s="20">
        <f t="shared" si="688"/>
        <v>50341644.480000004</v>
      </c>
      <c r="S1018" s="20">
        <f t="shared" si="688"/>
        <v>0</v>
      </c>
      <c r="T1018" s="20">
        <f t="shared" si="688"/>
        <v>0</v>
      </c>
      <c r="U1018" s="20">
        <f t="shared" si="688"/>
        <v>0</v>
      </c>
      <c r="V1018" s="20">
        <f t="shared" si="688"/>
        <v>50341644.480000004</v>
      </c>
      <c r="W1018" s="20">
        <f t="shared" si="688"/>
        <v>0</v>
      </c>
      <c r="X1018" s="15"/>
    </row>
    <row r="1019" spans="1:24" ht="36">
      <c r="A1019" s="21" t="s">
        <v>862</v>
      </c>
      <c r="B1019" s="18" t="s">
        <v>782</v>
      </c>
      <c r="C1019" s="18" t="s">
        <v>69</v>
      </c>
      <c r="D1019" s="18" t="s">
        <v>863</v>
      </c>
      <c r="E1019" s="18"/>
      <c r="F1019" s="20">
        <f>F1020+F1022</f>
        <v>28958054.710000001</v>
      </c>
      <c r="G1019" s="20">
        <f t="shared" ref="G1019:W1019" si="689">G1020+G1022</f>
        <v>0</v>
      </c>
      <c r="H1019" s="20">
        <f t="shared" si="689"/>
        <v>0</v>
      </c>
      <c r="I1019" s="20">
        <f t="shared" si="689"/>
        <v>0</v>
      </c>
      <c r="J1019" s="20">
        <f t="shared" si="689"/>
        <v>28958054.710000001</v>
      </c>
      <c r="K1019" s="20">
        <f t="shared" si="689"/>
        <v>0</v>
      </c>
      <c r="L1019" s="20">
        <f t="shared" si="689"/>
        <v>28688366.710000001</v>
      </c>
      <c r="M1019" s="20">
        <f t="shared" si="689"/>
        <v>0</v>
      </c>
      <c r="N1019" s="20">
        <f t="shared" si="689"/>
        <v>0</v>
      </c>
      <c r="O1019" s="20">
        <f t="shared" si="689"/>
        <v>0</v>
      </c>
      <c r="P1019" s="20">
        <f t="shared" si="689"/>
        <v>28688366.710000001</v>
      </c>
      <c r="Q1019" s="20">
        <f t="shared" si="689"/>
        <v>0</v>
      </c>
      <c r="R1019" s="20">
        <f t="shared" si="689"/>
        <v>28688366.710000001</v>
      </c>
      <c r="S1019" s="20">
        <f t="shared" si="689"/>
        <v>0</v>
      </c>
      <c r="T1019" s="20">
        <f t="shared" si="689"/>
        <v>0</v>
      </c>
      <c r="U1019" s="20">
        <f t="shared" si="689"/>
        <v>0</v>
      </c>
      <c r="V1019" s="20">
        <f t="shared" si="689"/>
        <v>28688366.710000001</v>
      </c>
      <c r="W1019" s="20">
        <f t="shared" si="689"/>
        <v>0</v>
      </c>
      <c r="X1019" s="15"/>
    </row>
    <row r="1020" spans="1:24" ht="48">
      <c r="A1020" s="21" t="s">
        <v>32</v>
      </c>
      <c r="B1020" s="18" t="s">
        <v>782</v>
      </c>
      <c r="C1020" s="18" t="s">
        <v>69</v>
      </c>
      <c r="D1020" s="18" t="s">
        <v>864</v>
      </c>
      <c r="E1020" s="18"/>
      <c r="F1020" s="20">
        <f t="shared" ref="F1020:W1020" si="690">F1021</f>
        <v>700000</v>
      </c>
      <c r="G1020" s="20">
        <f t="shared" si="690"/>
        <v>0</v>
      </c>
      <c r="H1020" s="20">
        <f t="shared" si="690"/>
        <v>0</v>
      </c>
      <c r="I1020" s="20">
        <f t="shared" si="690"/>
        <v>0</v>
      </c>
      <c r="J1020" s="20">
        <f t="shared" si="690"/>
        <v>700000</v>
      </c>
      <c r="K1020" s="20">
        <f t="shared" si="690"/>
        <v>0</v>
      </c>
      <c r="L1020" s="20">
        <f t="shared" si="690"/>
        <v>700000</v>
      </c>
      <c r="M1020" s="20">
        <f t="shared" si="690"/>
        <v>0</v>
      </c>
      <c r="N1020" s="20">
        <f t="shared" si="690"/>
        <v>0</v>
      </c>
      <c r="O1020" s="20">
        <f t="shared" si="690"/>
        <v>0</v>
      </c>
      <c r="P1020" s="20">
        <f t="shared" si="690"/>
        <v>700000</v>
      </c>
      <c r="Q1020" s="20">
        <f t="shared" si="690"/>
        <v>0</v>
      </c>
      <c r="R1020" s="20">
        <f t="shared" si="690"/>
        <v>700000</v>
      </c>
      <c r="S1020" s="20">
        <f t="shared" si="690"/>
        <v>0</v>
      </c>
      <c r="T1020" s="20">
        <f t="shared" si="690"/>
        <v>0</v>
      </c>
      <c r="U1020" s="20">
        <f t="shared" si="690"/>
        <v>0</v>
      </c>
      <c r="V1020" s="20">
        <f t="shared" si="690"/>
        <v>700000</v>
      </c>
      <c r="W1020" s="20">
        <f t="shared" si="690"/>
        <v>0</v>
      </c>
      <c r="X1020" s="15"/>
    </row>
    <row r="1021" spans="1:24" ht="24">
      <c r="A1021" s="21" t="s">
        <v>138</v>
      </c>
      <c r="B1021" s="18" t="s">
        <v>782</v>
      </c>
      <c r="C1021" s="18" t="s">
        <v>69</v>
      </c>
      <c r="D1021" s="18" t="s">
        <v>864</v>
      </c>
      <c r="E1021" s="18" t="s">
        <v>471</v>
      </c>
      <c r="F1021" s="20">
        <f>'[1]4.ведомства'!G817</f>
        <v>700000</v>
      </c>
      <c r="G1021" s="20">
        <f>'[1]4.ведомства'!H817</f>
        <v>0</v>
      </c>
      <c r="H1021" s="20">
        <f>'[1]4.ведомства'!I817</f>
        <v>0</v>
      </c>
      <c r="I1021" s="20">
        <f>'[1]4.ведомства'!J817</f>
        <v>0</v>
      </c>
      <c r="J1021" s="20">
        <f>'[1]4.ведомства'!K817</f>
        <v>700000</v>
      </c>
      <c r="K1021" s="20">
        <f>'[1]4.ведомства'!L817</f>
        <v>0</v>
      </c>
      <c r="L1021" s="20">
        <f>'[1]4.ведомства'!M817</f>
        <v>700000</v>
      </c>
      <c r="M1021" s="20">
        <f>'[1]4.ведомства'!N817</f>
        <v>0</v>
      </c>
      <c r="N1021" s="20">
        <f>'[1]4.ведомства'!O817</f>
        <v>0</v>
      </c>
      <c r="O1021" s="20">
        <f>'[1]4.ведомства'!P817</f>
        <v>0</v>
      </c>
      <c r="P1021" s="20">
        <f>'[1]4.ведомства'!Q817</f>
        <v>700000</v>
      </c>
      <c r="Q1021" s="20">
        <f>'[1]4.ведомства'!R817</f>
        <v>0</v>
      </c>
      <c r="R1021" s="20">
        <f>'[1]4.ведомства'!S817</f>
        <v>700000</v>
      </c>
      <c r="S1021" s="20">
        <f>'[1]4.ведомства'!T817</f>
        <v>0</v>
      </c>
      <c r="T1021" s="20">
        <f>'[1]4.ведомства'!U817</f>
        <v>0</v>
      </c>
      <c r="U1021" s="20">
        <f>'[1]4.ведомства'!V817</f>
        <v>0</v>
      </c>
      <c r="V1021" s="20">
        <f>'[1]4.ведомства'!W817</f>
        <v>700000</v>
      </c>
      <c r="W1021" s="20">
        <f>'[1]4.ведомства'!X817</f>
        <v>0</v>
      </c>
      <c r="X1021" s="15"/>
    </row>
    <row r="1022" spans="1:24" ht="36">
      <c r="A1022" s="22" t="s">
        <v>156</v>
      </c>
      <c r="B1022" s="18" t="s">
        <v>782</v>
      </c>
      <c r="C1022" s="18" t="s">
        <v>69</v>
      </c>
      <c r="D1022" s="18" t="s">
        <v>865</v>
      </c>
      <c r="E1022" s="19"/>
      <c r="F1022" s="20">
        <f t="shared" ref="F1022:W1022" si="691">F1023</f>
        <v>28258054.710000001</v>
      </c>
      <c r="G1022" s="20">
        <f t="shared" si="691"/>
        <v>0</v>
      </c>
      <c r="H1022" s="20">
        <f t="shared" si="691"/>
        <v>0</v>
      </c>
      <c r="I1022" s="20">
        <f t="shared" si="691"/>
        <v>0</v>
      </c>
      <c r="J1022" s="20">
        <f t="shared" si="691"/>
        <v>28258054.710000001</v>
      </c>
      <c r="K1022" s="20">
        <f t="shared" si="691"/>
        <v>0</v>
      </c>
      <c r="L1022" s="20">
        <f t="shared" si="691"/>
        <v>27988366.710000001</v>
      </c>
      <c r="M1022" s="20">
        <f t="shared" si="691"/>
        <v>0</v>
      </c>
      <c r="N1022" s="20">
        <f t="shared" si="691"/>
        <v>0</v>
      </c>
      <c r="O1022" s="20">
        <f t="shared" si="691"/>
        <v>0</v>
      </c>
      <c r="P1022" s="20">
        <f t="shared" si="691"/>
        <v>27988366.710000001</v>
      </c>
      <c r="Q1022" s="20">
        <f t="shared" si="691"/>
        <v>0</v>
      </c>
      <c r="R1022" s="20">
        <f t="shared" si="691"/>
        <v>27988366.710000001</v>
      </c>
      <c r="S1022" s="20">
        <f t="shared" si="691"/>
        <v>0</v>
      </c>
      <c r="T1022" s="20">
        <f t="shared" si="691"/>
        <v>0</v>
      </c>
      <c r="U1022" s="20">
        <f t="shared" si="691"/>
        <v>0</v>
      </c>
      <c r="V1022" s="20">
        <f t="shared" si="691"/>
        <v>27988366.710000001</v>
      </c>
      <c r="W1022" s="20">
        <f t="shared" si="691"/>
        <v>0</v>
      </c>
      <c r="X1022" s="15"/>
    </row>
    <row r="1023" spans="1:24" ht="24">
      <c r="A1023" s="21" t="s">
        <v>138</v>
      </c>
      <c r="B1023" s="18" t="s">
        <v>782</v>
      </c>
      <c r="C1023" s="18" t="s">
        <v>69</v>
      </c>
      <c r="D1023" s="18" t="s">
        <v>865</v>
      </c>
      <c r="E1023" s="19">
        <v>600</v>
      </c>
      <c r="F1023" s="20">
        <f>'[1]4.ведомства'!G819</f>
        <v>28258054.710000001</v>
      </c>
      <c r="G1023" s="20">
        <f>'[1]4.ведомства'!H819</f>
        <v>0</v>
      </c>
      <c r="H1023" s="20">
        <f>'[1]4.ведомства'!I819</f>
        <v>0</v>
      </c>
      <c r="I1023" s="20">
        <f>'[1]4.ведомства'!J819</f>
        <v>0</v>
      </c>
      <c r="J1023" s="20">
        <f>'[1]4.ведомства'!K819</f>
        <v>28258054.710000001</v>
      </c>
      <c r="K1023" s="20">
        <f>'[1]4.ведомства'!L819</f>
        <v>0</v>
      </c>
      <c r="L1023" s="20">
        <f>'[1]4.ведомства'!M819</f>
        <v>27988366.710000001</v>
      </c>
      <c r="M1023" s="20">
        <f>'[1]4.ведомства'!N819</f>
        <v>0</v>
      </c>
      <c r="N1023" s="20">
        <f>'[1]4.ведомства'!O819</f>
        <v>0</v>
      </c>
      <c r="O1023" s="20">
        <f>'[1]4.ведомства'!P819</f>
        <v>0</v>
      </c>
      <c r="P1023" s="20">
        <f>'[1]4.ведомства'!Q819</f>
        <v>27988366.710000001</v>
      </c>
      <c r="Q1023" s="20">
        <f>'[1]4.ведомства'!R819</f>
        <v>0</v>
      </c>
      <c r="R1023" s="20">
        <f>'[1]4.ведомства'!S819</f>
        <v>27988366.710000001</v>
      </c>
      <c r="S1023" s="20">
        <f>'[1]4.ведомства'!T819</f>
        <v>0</v>
      </c>
      <c r="T1023" s="20">
        <f>'[1]4.ведомства'!U819</f>
        <v>0</v>
      </c>
      <c r="U1023" s="20">
        <f>'[1]4.ведомства'!V819</f>
        <v>0</v>
      </c>
      <c r="V1023" s="20">
        <f>'[1]4.ведомства'!W819</f>
        <v>27988366.710000001</v>
      </c>
      <c r="W1023" s="20">
        <f>'[1]4.ведомства'!X819</f>
        <v>0</v>
      </c>
      <c r="X1023" s="15"/>
    </row>
    <row r="1024" spans="1:24" ht="36">
      <c r="A1024" s="21" t="s">
        <v>866</v>
      </c>
      <c r="B1024" s="18" t="s">
        <v>782</v>
      </c>
      <c r="C1024" s="18" t="s">
        <v>69</v>
      </c>
      <c r="D1024" s="18" t="s">
        <v>867</v>
      </c>
      <c r="E1024" s="18"/>
      <c r="F1024" s="20">
        <f>F1025+F1027</f>
        <v>20845377.77</v>
      </c>
      <c r="G1024" s="20">
        <f t="shared" ref="G1024:W1024" si="692">G1025+G1027</f>
        <v>0</v>
      </c>
      <c r="H1024" s="20">
        <f t="shared" si="692"/>
        <v>0</v>
      </c>
      <c r="I1024" s="20">
        <f t="shared" si="692"/>
        <v>0</v>
      </c>
      <c r="J1024" s="20">
        <f t="shared" si="692"/>
        <v>20845377.77</v>
      </c>
      <c r="K1024" s="20">
        <f t="shared" si="692"/>
        <v>0</v>
      </c>
      <c r="L1024" s="20">
        <f t="shared" si="692"/>
        <v>21197277.77</v>
      </c>
      <c r="M1024" s="20">
        <f t="shared" si="692"/>
        <v>0</v>
      </c>
      <c r="N1024" s="20">
        <f t="shared" si="692"/>
        <v>0</v>
      </c>
      <c r="O1024" s="20">
        <f t="shared" si="692"/>
        <v>0</v>
      </c>
      <c r="P1024" s="20">
        <f t="shared" si="692"/>
        <v>21197277.77</v>
      </c>
      <c r="Q1024" s="20">
        <f t="shared" si="692"/>
        <v>0</v>
      </c>
      <c r="R1024" s="20">
        <f t="shared" si="692"/>
        <v>21197277.77</v>
      </c>
      <c r="S1024" s="20">
        <f t="shared" si="692"/>
        <v>0</v>
      </c>
      <c r="T1024" s="20">
        <f t="shared" si="692"/>
        <v>0</v>
      </c>
      <c r="U1024" s="20">
        <f t="shared" si="692"/>
        <v>0</v>
      </c>
      <c r="V1024" s="20">
        <f t="shared" si="692"/>
        <v>21197277.77</v>
      </c>
      <c r="W1024" s="20">
        <f t="shared" si="692"/>
        <v>0</v>
      </c>
      <c r="X1024" s="15"/>
    </row>
    <row r="1025" spans="1:24" ht="48">
      <c r="A1025" s="21" t="s">
        <v>32</v>
      </c>
      <c r="B1025" s="18" t="s">
        <v>782</v>
      </c>
      <c r="C1025" s="18" t="s">
        <v>69</v>
      </c>
      <c r="D1025" s="18" t="s">
        <v>868</v>
      </c>
      <c r="E1025" s="18"/>
      <c r="F1025" s="20">
        <f t="shared" ref="F1025:W1025" si="693">F1026</f>
        <v>405000</v>
      </c>
      <c r="G1025" s="20">
        <f t="shared" si="693"/>
        <v>0</v>
      </c>
      <c r="H1025" s="20">
        <f t="shared" si="693"/>
        <v>0</v>
      </c>
      <c r="I1025" s="20">
        <f t="shared" si="693"/>
        <v>0</v>
      </c>
      <c r="J1025" s="20">
        <f t="shared" si="693"/>
        <v>405000</v>
      </c>
      <c r="K1025" s="20">
        <f t="shared" si="693"/>
        <v>0</v>
      </c>
      <c r="L1025" s="20">
        <f t="shared" si="693"/>
        <v>405000</v>
      </c>
      <c r="M1025" s="20">
        <f t="shared" si="693"/>
        <v>0</v>
      </c>
      <c r="N1025" s="20">
        <f t="shared" si="693"/>
        <v>0</v>
      </c>
      <c r="O1025" s="20">
        <f t="shared" si="693"/>
        <v>0</v>
      </c>
      <c r="P1025" s="20">
        <f t="shared" si="693"/>
        <v>405000</v>
      </c>
      <c r="Q1025" s="20">
        <f t="shared" si="693"/>
        <v>0</v>
      </c>
      <c r="R1025" s="20">
        <f t="shared" si="693"/>
        <v>405000</v>
      </c>
      <c r="S1025" s="20">
        <f t="shared" si="693"/>
        <v>0</v>
      </c>
      <c r="T1025" s="20">
        <f t="shared" si="693"/>
        <v>0</v>
      </c>
      <c r="U1025" s="20">
        <f t="shared" si="693"/>
        <v>0</v>
      </c>
      <c r="V1025" s="20">
        <f t="shared" si="693"/>
        <v>405000</v>
      </c>
      <c r="W1025" s="20">
        <f t="shared" si="693"/>
        <v>0</v>
      </c>
      <c r="X1025" s="15"/>
    </row>
    <row r="1026" spans="1:24" ht="24">
      <c r="A1026" s="21" t="s">
        <v>138</v>
      </c>
      <c r="B1026" s="18" t="s">
        <v>782</v>
      </c>
      <c r="C1026" s="18" t="s">
        <v>69</v>
      </c>
      <c r="D1026" s="18" t="s">
        <v>868</v>
      </c>
      <c r="E1026" s="18" t="s">
        <v>471</v>
      </c>
      <c r="F1026" s="20">
        <f>'[1]4.ведомства'!G822</f>
        <v>405000</v>
      </c>
      <c r="G1026" s="20">
        <f>'[1]4.ведомства'!H822</f>
        <v>0</v>
      </c>
      <c r="H1026" s="20">
        <f>'[1]4.ведомства'!I822</f>
        <v>0</v>
      </c>
      <c r="I1026" s="20">
        <f>'[1]4.ведомства'!J822</f>
        <v>0</v>
      </c>
      <c r="J1026" s="20">
        <f>'[1]4.ведомства'!K822</f>
        <v>405000</v>
      </c>
      <c r="K1026" s="20">
        <f>'[1]4.ведомства'!L822</f>
        <v>0</v>
      </c>
      <c r="L1026" s="20">
        <f>'[1]4.ведомства'!M822</f>
        <v>405000</v>
      </c>
      <c r="M1026" s="20">
        <f>'[1]4.ведомства'!N822</f>
        <v>0</v>
      </c>
      <c r="N1026" s="20">
        <f>'[1]4.ведомства'!O822</f>
        <v>0</v>
      </c>
      <c r="O1026" s="20">
        <f>'[1]4.ведомства'!P822</f>
        <v>0</v>
      </c>
      <c r="P1026" s="20">
        <f>'[1]4.ведомства'!Q822</f>
        <v>405000</v>
      </c>
      <c r="Q1026" s="20">
        <f>'[1]4.ведомства'!R822</f>
        <v>0</v>
      </c>
      <c r="R1026" s="20">
        <f>'[1]4.ведомства'!S822</f>
        <v>405000</v>
      </c>
      <c r="S1026" s="20">
        <f>'[1]4.ведомства'!T822</f>
        <v>0</v>
      </c>
      <c r="T1026" s="20">
        <f>'[1]4.ведомства'!U822</f>
        <v>0</v>
      </c>
      <c r="U1026" s="20">
        <f>'[1]4.ведомства'!V822</f>
        <v>0</v>
      </c>
      <c r="V1026" s="20">
        <f>'[1]4.ведомства'!W822</f>
        <v>405000</v>
      </c>
      <c r="W1026" s="20">
        <f>'[1]4.ведомства'!X822</f>
        <v>0</v>
      </c>
      <c r="X1026" s="15"/>
    </row>
    <row r="1027" spans="1:24" ht="36">
      <c r="A1027" s="22" t="s">
        <v>156</v>
      </c>
      <c r="B1027" s="18" t="s">
        <v>782</v>
      </c>
      <c r="C1027" s="18" t="s">
        <v>69</v>
      </c>
      <c r="D1027" s="18" t="s">
        <v>869</v>
      </c>
      <c r="E1027" s="19"/>
      <c r="F1027" s="20">
        <f t="shared" ref="F1027:W1027" si="694">F1028</f>
        <v>20440377.77</v>
      </c>
      <c r="G1027" s="20">
        <f t="shared" si="694"/>
        <v>0</v>
      </c>
      <c r="H1027" s="20">
        <f t="shared" si="694"/>
        <v>0</v>
      </c>
      <c r="I1027" s="20">
        <f t="shared" si="694"/>
        <v>0</v>
      </c>
      <c r="J1027" s="20">
        <f t="shared" si="694"/>
        <v>20440377.77</v>
      </c>
      <c r="K1027" s="20">
        <f t="shared" si="694"/>
        <v>0</v>
      </c>
      <c r="L1027" s="20">
        <f t="shared" si="694"/>
        <v>20792277.77</v>
      </c>
      <c r="M1027" s="20">
        <f t="shared" si="694"/>
        <v>0</v>
      </c>
      <c r="N1027" s="20">
        <f t="shared" si="694"/>
        <v>0</v>
      </c>
      <c r="O1027" s="20">
        <f t="shared" si="694"/>
        <v>0</v>
      </c>
      <c r="P1027" s="20">
        <f t="shared" si="694"/>
        <v>20792277.77</v>
      </c>
      <c r="Q1027" s="20">
        <f t="shared" si="694"/>
        <v>0</v>
      </c>
      <c r="R1027" s="20">
        <f t="shared" si="694"/>
        <v>20792277.77</v>
      </c>
      <c r="S1027" s="20">
        <f t="shared" si="694"/>
        <v>0</v>
      </c>
      <c r="T1027" s="20">
        <f t="shared" si="694"/>
        <v>0</v>
      </c>
      <c r="U1027" s="20">
        <f t="shared" si="694"/>
        <v>0</v>
      </c>
      <c r="V1027" s="20">
        <f t="shared" si="694"/>
        <v>20792277.77</v>
      </c>
      <c r="W1027" s="20">
        <f t="shared" si="694"/>
        <v>0</v>
      </c>
      <c r="X1027" s="15"/>
    </row>
    <row r="1028" spans="1:24" ht="24">
      <c r="A1028" s="21" t="s">
        <v>138</v>
      </c>
      <c r="B1028" s="18" t="s">
        <v>782</v>
      </c>
      <c r="C1028" s="18" t="s">
        <v>69</v>
      </c>
      <c r="D1028" s="18" t="s">
        <v>869</v>
      </c>
      <c r="E1028" s="19">
        <v>600</v>
      </c>
      <c r="F1028" s="20">
        <f>'[1]4.ведомства'!G824</f>
        <v>20440377.77</v>
      </c>
      <c r="G1028" s="20">
        <f>'[1]4.ведомства'!H824</f>
        <v>0</v>
      </c>
      <c r="H1028" s="20">
        <f>'[1]4.ведомства'!I824</f>
        <v>0</v>
      </c>
      <c r="I1028" s="20">
        <f>'[1]4.ведомства'!J824</f>
        <v>0</v>
      </c>
      <c r="J1028" s="20">
        <f>'[1]4.ведомства'!K824</f>
        <v>20440377.77</v>
      </c>
      <c r="K1028" s="20">
        <f>'[1]4.ведомства'!L824</f>
        <v>0</v>
      </c>
      <c r="L1028" s="20">
        <f>'[1]4.ведомства'!M824</f>
        <v>20792277.77</v>
      </c>
      <c r="M1028" s="20">
        <f>'[1]4.ведомства'!N824</f>
        <v>0</v>
      </c>
      <c r="N1028" s="20">
        <f>'[1]4.ведомства'!O824</f>
        <v>0</v>
      </c>
      <c r="O1028" s="20">
        <f>'[1]4.ведомства'!P824</f>
        <v>0</v>
      </c>
      <c r="P1028" s="20">
        <f>'[1]4.ведомства'!Q824</f>
        <v>20792277.77</v>
      </c>
      <c r="Q1028" s="20">
        <f>'[1]4.ведомства'!R824</f>
        <v>0</v>
      </c>
      <c r="R1028" s="20">
        <f>'[1]4.ведомства'!S824</f>
        <v>20792277.77</v>
      </c>
      <c r="S1028" s="20">
        <f>'[1]4.ведомства'!T824</f>
        <v>0</v>
      </c>
      <c r="T1028" s="20">
        <f>'[1]4.ведомства'!U824</f>
        <v>0</v>
      </c>
      <c r="U1028" s="20">
        <f>'[1]4.ведомства'!V824</f>
        <v>0</v>
      </c>
      <c r="V1028" s="20">
        <f>'[1]4.ведомства'!W824</f>
        <v>20792277.77</v>
      </c>
      <c r="W1028" s="20">
        <f>'[1]4.ведомства'!X824</f>
        <v>0</v>
      </c>
      <c r="X1028" s="15"/>
    </row>
    <row r="1029" spans="1:24" ht="48">
      <c r="A1029" s="21" t="s">
        <v>870</v>
      </c>
      <c r="B1029" s="18" t="s">
        <v>782</v>
      </c>
      <c r="C1029" s="18" t="s">
        <v>69</v>
      </c>
      <c r="D1029" s="18" t="s">
        <v>871</v>
      </c>
      <c r="E1029" s="19"/>
      <c r="F1029" s="20">
        <f>F1030</f>
        <v>456000</v>
      </c>
      <c r="G1029" s="20">
        <f t="shared" ref="G1029:K1030" si="695">G1030</f>
        <v>0</v>
      </c>
      <c r="H1029" s="20">
        <f t="shared" si="695"/>
        <v>0</v>
      </c>
      <c r="I1029" s="20">
        <f t="shared" si="695"/>
        <v>0</v>
      </c>
      <c r="J1029" s="20">
        <f t="shared" si="695"/>
        <v>456000</v>
      </c>
      <c r="K1029" s="20">
        <f t="shared" si="695"/>
        <v>0</v>
      </c>
      <c r="L1029" s="20">
        <f>L1030</f>
        <v>456000</v>
      </c>
      <c r="M1029" s="20">
        <f t="shared" ref="M1029:Q1030" si="696">M1030</f>
        <v>0</v>
      </c>
      <c r="N1029" s="20">
        <f t="shared" si="696"/>
        <v>0</v>
      </c>
      <c r="O1029" s="20">
        <f t="shared" si="696"/>
        <v>0</v>
      </c>
      <c r="P1029" s="20">
        <f t="shared" si="696"/>
        <v>456000</v>
      </c>
      <c r="Q1029" s="20">
        <f t="shared" si="696"/>
        <v>0</v>
      </c>
      <c r="R1029" s="20">
        <f>R1030</f>
        <v>456000</v>
      </c>
      <c r="S1029" s="20">
        <f t="shared" ref="S1029:W1030" si="697">S1030</f>
        <v>0</v>
      </c>
      <c r="T1029" s="20">
        <f t="shared" si="697"/>
        <v>0</v>
      </c>
      <c r="U1029" s="20">
        <f t="shared" si="697"/>
        <v>0</v>
      </c>
      <c r="V1029" s="20">
        <f t="shared" si="697"/>
        <v>456000</v>
      </c>
      <c r="W1029" s="20">
        <f t="shared" si="697"/>
        <v>0</v>
      </c>
      <c r="X1029" s="15"/>
    </row>
    <row r="1030" spans="1:24" ht="36">
      <c r="A1030" s="21" t="s">
        <v>688</v>
      </c>
      <c r="B1030" s="18" t="s">
        <v>782</v>
      </c>
      <c r="C1030" s="18" t="s">
        <v>69</v>
      </c>
      <c r="D1030" s="18" t="s">
        <v>872</v>
      </c>
      <c r="E1030" s="19"/>
      <c r="F1030" s="20">
        <f>F1031</f>
        <v>456000</v>
      </c>
      <c r="G1030" s="20">
        <f t="shared" si="695"/>
        <v>0</v>
      </c>
      <c r="H1030" s="20">
        <f t="shared" si="695"/>
        <v>0</v>
      </c>
      <c r="I1030" s="20">
        <f t="shared" si="695"/>
        <v>0</v>
      </c>
      <c r="J1030" s="20">
        <f t="shared" si="695"/>
        <v>456000</v>
      </c>
      <c r="K1030" s="20">
        <f t="shared" si="695"/>
        <v>0</v>
      </c>
      <c r="L1030" s="20">
        <f>L1031</f>
        <v>456000</v>
      </c>
      <c r="M1030" s="20">
        <f t="shared" si="696"/>
        <v>0</v>
      </c>
      <c r="N1030" s="20">
        <f t="shared" si="696"/>
        <v>0</v>
      </c>
      <c r="O1030" s="20">
        <f t="shared" si="696"/>
        <v>0</v>
      </c>
      <c r="P1030" s="20">
        <f t="shared" si="696"/>
        <v>456000</v>
      </c>
      <c r="Q1030" s="20">
        <f t="shared" si="696"/>
        <v>0</v>
      </c>
      <c r="R1030" s="20">
        <f>R1031</f>
        <v>456000</v>
      </c>
      <c r="S1030" s="20">
        <f t="shared" si="697"/>
        <v>0</v>
      </c>
      <c r="T1030" s="20">
        <f t="shared" si="697"/>
        <v>0</v>
      </c>
      <c r="U1030" s="20">
        <f t="shared" si="697"/>
        <v>0</v>
      </c>
      <c r="V1030" s="20">
        <f t="shared" si="697"/>
        <v>456000</v>
      </c>
      <c r="W1030" s="20">
        <f t="shared" si="697"/>
        <v>0</v>
      </c>
      <c r="X1030" s="15"/>
    </row>
    <row r="1031" spans="1:24">
      <c r="A1031" s="21" t="s">
        <v>102</v>
      </c>
      <c r="B1031" s="18" t="s">
        <v>782</v>
      </c>
      <c r="C1031" s="18" t="s">
        <v>69</v>
      </c>
      <c r="D1031" s="18" t="s">
        <v>872</v>
      </c>
      <c r="E1031" s="19">
        <v>300</v>
      </c>
      <c r="F1031" s="20">
        <f>'[1]4.ведомства'!G827</f>
        <v>456000</v>
      </c>
      <c r="G1031" s="20">
        <f>'[1]4.ведомства'!H827</f>
        <v>0</v>
      </c>
      <c r="H1031" s="20">
        <f>'[1]4.ведомства'!I827</f>
        <v>0</v>
      </c>
      <c r="I1031" s="20">
        <f>'[1]4.ведомства'!J827</f>
        <v>0</v>
      </c>
      <c r="J1031" s="20">
        <f>'[1]4.ведомства'!K827</f>
        <v>456000</v>
      </c>
      <c r="K1031" s="20">
        <f>'[1]4.ведомства'!L827</f>
        <v>0</v>
      </c>
      <c r="L1031" s="20">
        <f>'[1]4.ведомства'!M827</f>
        <v>456000</v>
      </c>
      <c r="M1031" s="20">
        <f>'[1]4.ведомства'!N827</f>
        <v>0</v>
      </c>
      <c r="N1031" s="20">
        <f>'[1]4.ведомства'!O827</f>
        <v>0</v>
      </c>
      <c r="O1031" s="20">
        <f>'[1]4.ведомства'!P827</f>
        <v>0</v>
      </c>
      <c r="P1031" s="20">
        <f>'[1]4.ведомства'!Q827</f>
        <v>456000</v>
      </c>
      <c r="Q1031" s="20">
        <f>'[1]4.ведомства'!R827</f>
        <v>0</v>
      </c>
      <c r="R1031" s="20">
        <f>'[1]4.ведомства'!S827</f>
        <v>456000</v>
      </c>
      <c r="S1031" s="20">
        <f>'[1]4.ведомства'!T827</f>
        <v>0</v>
      </c>
      <c r="T1031" s="20">
        <f>'[1]4.ведомства'!U827</f>
        <v>0</v>
      </c>
      <c r="U1031" s="20">
        <f>'[1]4.ведомства'!V827</f>
        <v>0</v>
      </c>
      <c r="V1031" s="20">
        <f>'[1]4.ведомства'!W827</f>
        <v>456000</v>
      </c>
      <c r="W1031" s="20">
        <f>'[1]4.ведомства'!X827</f>
        <v>0</v>
      </c>
      <c r="X1031" s="15"/>
    </row>
    <row r="1032" spans="1:24" hidden="1">
      <c r="A1032" s="23" t="s">
        <v>34</v>
      </c>
      <c r="B1032" s="18" t="s">
        <v>782</v>
      </c>
      <c r="C1032" s="18" t="s">
        <v>69</v>
      </c>
      <c r="D1032" s="18" t="s">
        <v>35</v>
      </c>
      <c r="E1032" s="19"/>
      <c r="F1032" s="20">
        <f>F1033</f>
        <v>0</v>
      </c>
      <c r="G1032" s="20">
        <f t="shared" ref="G1032:W1034" si="698">G1033</f>
        <v>0</v>
      </c>
      <c r="H1032" s="20">
        <f t="shared" si="698"/>
        <v>0</v>
      </c>
      <c r="I1032" s="20">
        <f t="shared" si="698"/>
        <v>0</v>
      </c>
      <c r="J1032" s="20">
        <f t="shared" si="698"/>
        <v>0</v>
      </c>
      <c r="K1032" s="20">
        <f t="shared" si="698"/>
        <v>0</v>
      </c>
      <c r="L1032" s="20">
        <f t="shared" si="698"/>
        <v>0</v>
      </c>
      <c r="M1032" s="20">
        <f t="shared" si="698"/>
        <v>0</v>
      </c>
      <c r="N1032" s="20">
        <f t="shared" si="698"/>
        <v>0</v>
      </c>
      <c r="O1032" s="20">
        <f t="shared" si="698"/>
        <v>0</v>
      </c>
      <c r="P1032" s="20">
        <f t="shared" si="698"/>
        <v>0</v>
      </c>
      <c r="Q1032" s="20">
        <f t="shared" si="698"/>
        <v>0</v>
      </c>
      <c r="R1032" s="20">
        <f t="shared" si="698"/>
        <v>0</v>
      </c>
      <c r="S1032" s="20">
        <f t="shared" si="698"/>
        <v>0</v>
      </c>
      <c r="T1032" s="20">
        <f t="shared" si="698"/>
        <v>0</v>
      </c>
      <c r="U1032" s="20">
        <f t="shared" si="698"/>
        <v>0</v>
      </c>
      <c r="V1032" s="20">
        <f t="shared" si="698"/>
        <v>0</v>
      </c>
      <c r="W1032" s="20">
        <f t="shared" si="698"/>
        <v>0</v>
      </c>
      <c r="X1032" s="15"/>
    </row>
    <row r="1033" spans="1:24" ht="24" hidden="1">
      <c r="A1033" s="23" t="s">
        <v>202</v>
      </c>
      <c r="B1033" s="18" t="s">
        <v>782</v>
      </c>
      <c r="C1033" s="18" t="s">
        <v>69</v>
      </c>
      <c r="D1033" s="18" t="s">
        <v>203</v>
      </c>
      <c r="E1033" s="19"/>
      <c r="F1033" s="20">
        <f>F1034</f>
        <v>0</v>
      </c>
      <c r="G1033" s="20">
        <f t="shared" si="698"/>
        <v>0</v>
      </c>
      <c r="H1033" s="20">
        <f t="shared" si="698"/>
        <v>0</v>
      </c>
      <c r="I1033" s="20">
        <f t="shared" si="698"/>
        <v>0</v>
      </c>
      <c r="J1033" s="20">
        <f t="shared" si="698"/>
        <v>0</v>
      </c>
      <c r="K1033" s="20">
        <f t="shared" si="698"/>
        <v>0</v>
      </c>
      <c r="L1033" s="20">
        <f t="shared" si="698"/>
        <v>0</v>
      </c>
      <c r="M1033" s="20">
        <f t="shared" si="698"/>
        <v>0</v>
      </c>
      <c r="N1033" s="20">
        <f t="shared" si="698"/>
        <v>0</v>
      </c>
      <c r="O1033" s="20">
        <f t="shared" si="698"/>
        <v>0</v>
      </c>
      <c r="P1033" s="20">
        <f t="shared" si="698"/>
        <v>0</v>
      </c>
      <c r="Q1033" s="20">
        <f t="shared" si="698"/>
        <v>0</v>
      </c>
      <c r="R1033" s="20">
        <f t="shared" si="698"/>
        <v>0</v>
      </c>
      <c r="S1033" s="20">
        <f t="shared" si="698"/>
        <v>0</v>
      </c>
      <c r="T1033" s="20">
        <f t="shared" si="698"/>
        <v>0</v>
      </c>
      <c r="U1033" s="20">
        <f t="shared" si="698"/>
        <v>0</v>
      </c>
      <c r="V1033" s="20">
        <f t="shared" si="698"/>
        <v>0</v>
      </c>
      <c r="W1033" s="20">
        <f t="shared" si="698"/>
        <v>0</v>
      </c>
      <c r="X1033" s="15"/>
    </row>
    <row r="1034" spans="1:24" ht="72" hidden="1">
      <c r="A1034" s="21" t="s">
        <v>42</v>
      </c>
      <c r="B1034" s="18" t="s">
        <v>782</v>
      </c>
      <c r="C1034" s="18" t="s">
        <v>69</v>
      </c>
      <c r="D1034" s="18" t="s">
        <v>204</v>
      </c>
      <c r="E1034" s="19"/>
      <c r="F1034" s="20">
        <f>F1035</f>
        <v>0</v>
      </c>
      <c r="G1034" s="20">
        <f t="shared" si="698"/>
        <v>0</v>
      </c>
      <c r="H1034" s="20">
        <f t="shared" si="698"/>
        <v>0</v>
      </c>
      <c r="I1034" s="20">
        <f t="shared" si="698"/>
        <v>0</v>
      </c>
      <c r="J1034" s="20">
        <f t="shared" si="698"/>
        <v>0</v>
      </c>
      <c r="K1034" s="20">
        <f t="shared" si="698"/>
        <v>0</v>
      </c>
      <c r="L1034" s="20">
        <f t="shared" si="698"/>
        <v>0</v>
      </c>
      <c r="M1034" s="20">
        <f t="shared" si="698"/>
        <v>0</v>
      </c>
      <c r="N1034" s="20">
        <f t="shared" si="698"/>
        <v>0</v>
      </c>
      <c r="O1034" s="20">
        <f t="shared" si="698"/>
        <v>0</v>
      </c>
      <c r="P1034" s="20">
        <f t="shared" si="698"/>
        <v>0</v>
      </c>
      <c r="Q1034" s="20">
        <f t="shared" si="698"/>
        <v>0</v>
      </c>
      <c r="R1034" s="20">
        <f t="shared" si="698"/>
        <v>0</v>
      </c>
      <c r="S1034" s="20">
        <f t="shared" si="698"/>
        <v>0</v>
      </c>
      <c r="T1034" s="20">
        <f t="shared" si="698"/>
        <v>0</v>
      </c>
      <c r="U1034" s="20">
        <f t="shared" si="698"/>
        <v>0</v>
      </c>
      <c r="V1034" s="20">
        <f t="shared" si="698"/>
        <v>0</v>
      </c>
      <c r="W1034" s="20">
        <f t="shared" si="698"/>
        <v>0</v>
      </c>
      <c r="X1034" s="15"/>
    </row>
    <row r="1035" spans="1:24" ht="24" hidden="1">
      <c r="A1035" s="32" t="s">
        <v>138</v>
      </c>
      <c r="B1035" s="18" t="s">
        <v>782</v>
      </c>
      <c r="C1035" s="18" t="s">
        <v>69</v>
      </c>
      <c r="D1035" s="18" t="s">
        <v>204</v>
      </c>
      <c r="E1035" s="19">
        <v>600</v>
      </c>
      <c r="F1035" s="20">
        <f>'[1]4.ведомства'!G831</f>
        <v>0</v>
      </c>
      <c r="G1035" s="20">
        <f>'[1]4.ведомства'!H831</f>
        <v>0</v>
      </c>
      <c r="H1035" s="20">
        <f>'[1]4.ведомства'!I831</f>
        <v>0</v>
      </c>
      <c r="I1035" s="20">
        <f>'[1]4.ведомства'!J831</f>
        <v>0</v>
      </c>
      <c r="J1035" s="20">
        <f>'[1]4.ведомства'!K831</f>
        <v>0</v>
      </c>
      <c r="K1035" s="20">
        <f>'[1]4.ведомства'!L831</f>
        <v>0</v>
      </c>
      <c r="L1035" s="20">
        <f>'[1]4.ведомства'!M831</f>
        <v>0</v>
      </c>
      <c r="M1035" s="20">
        <f>'[1]4.ведомства'!N831</f>
        <v>0</v>
      </c>
      <c r="N1035" s="20">
        <f>'[1]4.ведомства'!O831</f>
        <v>0</v>
      </c>
      <c r="O1035" s="20">
        <f>'[1]4.ведомства'!P831</f>
        <v>0</v>
      </c>
      <c r="P1035" s="20">
        <f>'[1]4.ведомства'!Q831</f>
        <v>0</v>
      </c>
      <c r="Q1035" s="20">
        <f>'[1]4.ведомства'!R831</f>
        <v>0</v>
      </c>
      <c r="R1035" s="20">
        <f>'[1]4.ведомства'!S831</f>
        <v>0</v>
      </c>
      <c r="S1035" s="20">
        <f>'[1]4.ведомства'!T831</f>
        <v>0</v>
      </c>
      <c r="T1035" s="20">
        <f>'[1]4.ведомства'!U831</f>
        <v>0</v>
      </c>
      <c r="U1035" s="20">
        <f>'[1]4.ведомства'!V831</f>
        <v>0</v>
      </c>
      <c r="V1035" s="20">
        <f>'[1]4.ведомства'!W831</f>
        <v>0</v>
      </c>
      <c r="W1035" s="20">
        <f>'[1]4.ведомства'!X831</f>
        <v>0</v>
      </c>
      <c r="X1035" s="15"/>
    </row>
    <row r="1036" spans="1:24" s="16" customFormat="1">
      <c r="A1036" s="33" t="s">
        <v>873</v>
      </c>
      <c r="B1036" s="12" t="s">
        <v>221</v>
      </c>
      <c r="C1036" s="12"/>
      <c r="D1036" s="12"/>
      <c r="E1036" s="13"/>
      <c r="F1036" s="14">
        <f t="shared" ref="F1036:W1036" si="699">F1037+F1043+F1069+F1093</f>
        <v>120949171.28999999</v>
      </c>
      <c r="G1036" s="14">
        <f t="shared" si="699"/>
        <v>110772144</v>
      </c>
      <c r="H1036" s="14">
        <f t="shared" si="699"/>
        <v>0</v>
      </c>
      <c r="I1036" s="14">
        <f t="shared" si="699"/>
        <v>0</v>
      </c>
      <c r="J1036" s="14">
        <f t="shared" si="699"/>
        <v>120949171.28999999</v>
      </c>
      <c r="K1036" s="14">
        <f t="shared" si="699"/>
        <v>110772144</v>
      </c>
      <c r="L1036" s="14">
        <f t="shared" si="699"/>
        <v>122351366.55</v>
      </c>
      <c r="M1036" s="14">
        <f t="shared" si="699"/>
        <v>113340219</v>
      </c>
      <c r="N1036" s="14">
        <f t="shared" si="699"/>
        <v>0</v>
      </c>
      <c r="O1036" s="14">
        <f t="shared" si="699"/>
        <v>0</v>
      </c>
      <c r="P1036" s="14">
        <f t="shared" si="699"/>
        <v>122351366.55</v>
      </c>
      <c r="Q1036" s="14">
        <f t="shared" si="699"/>
        <v>113340219</v>
      </c>
      <c r="R1036" s="14">
        <f t="shared" si="699"/>
        <v>129302391.55</v>
      </c>
      <c r="S1036" s="14">
        <f t="shared" si="699"/>
        <v>120291244</v>
      </c>
      <c r="T1036" s="14">
        <f t="shared" si="699"/>
        <v>0</v>
      </c>
      <c r="U1036" s="14">
        <f t="shared" si="699"/>
        <v>0</v>
      </c>
      <c r="V1036" s="14">
        <f t="shared" si="699"/>
        <v>129302391.55</v>
      </c>
      <c r="W1036" s="14">
        <f t="shared" si="699"/>
        <v>120291244</v>
      </c>
      <c r="X1036" s="15"/>
    </row>
    <row r="1037" spans="1:24">
      <c r="A1037" s="21" t="s">
        <v>874</v>
      </c>
      <c r="B1037" s="18" t="s">
        <v>221</v>
      </c>
      <c r="C1037" s="18" t="s">
        <v>17</v>
      </c>
      <c r="D1037" s="18"/>
      <c r="E1037" s="19"/>
      <c r="F1037" s="20">
        <f>F1038</f>
        <v>8353005.3600000003</v>
      </c>
      <c r="G1037" s="20">
        <f t="shared" ref="G1037:K1039" si="700">G1038</f>
        <v>0</v>
      </c>
      <c r="H1037" s="20">
        <f t="shared" si="700"/>
        <v>0</v>
      </c>
      <c r="I1037" s="20">
        <f t="shared" si="700"/>
        <v>0</v>
      </c>
      <c r="J1037" s="20">
        <f t="shared" si="700"/>
        <v>8353005.3600000003</v>
      </c>
      <c r="K1037" s="20">
        <f t="shared" si="700"/>
        <v>0</v>
      </c>
      <c r="L1037" s="20">
        <f>L1038</f>
        <v>8353005.3600000003</v>
      </c>
      <c r="M1037" s="20">
        <f t="shared" ref="M1037:Q1039" si="701">M1038</f>
        <v>0</v>
      </c>
      <c r="N1037" s="20">
        <f t="shared" si="701"/>
        <v>0</v>
      </c>
      <c r="O1037" s="20">
        <f t="shared" si="701"/>
        <v>0</v>
      </c>
      <c r="P1037" s="20">
        <f t="shared" si="701"/>
        <v>8353005.3600000003</v>
      </c>
      <c r="Q1037" s="20">
        <f t="shared" si="701"/>
        <v>0</v>
      </c>
      <c r="R1037" s="20">
        <f>R1038</f>
        <v>8353005.3600000003</v>
      </c>
      <c r="S1037" s="20">
        <f t="shared" ref="S1037:W1039" si="702">S1038</f>
        <v>0</v>
      </c>
      <c r="T1037" s="20">
        <f t="shared" si="702"/>
        <v>0</v>
      </c>
      <c r="U1037" s="20">
        <f t="shared" si="702"/>
        <v>0</v>
      </c>
      <c r="V1037" s="20">
        <f t="shared" si="702"/>
        <v>8353005.3600000003</v>
      </c>
      <c r="W1037" s="20">
        <f t="shared" si="702"/>
        <v>0</v>
      </c>
      <c r="X1037" s="15"/>
    </row>
    <row r="1038" spans="1:24" ht="24">
      <c r="A1038" s="17" t="s">
        <v>233</v>
      </c>
      <c r="B1038" s="18" t="s">
        <v>221</v>
      </c>
      <c r="C1038" s="18" t="s">
        <v>17</v>
      </c>
      <c r="D1038" s="18" t="s">
        <v>131</v>
      </c>
      <c r="E1038" s="19"/>
      <c r="F1038" s="20">
        <f>F1039</f>
        <v>8353005.3600000003</v>
      </c>
      <c r="G1038" s="20">
        <f t="shared" si="700"/>
        <v>0</v>
      </c>
      <c r="H1038" s="20">
        <f t="shared" si="700"/>
        <v>0</v>
      </c>
      <c r="I1038" s="20">
        <f t="shared" si="700"/>
        <v>0</v>
      </c>
      <c r="J1038" s="20">
        <f t="shared" si="700"/>
        <v>8353005.3600000003</v>
      </c>
      <c r="K1038" s="20">
        <f t="shared" si="700"/>
        <v>0</v>
      </c>
      <c r="L1038" s="20">
        <f>L1039</f>
        <v>8353005.3600000003</v>
      </c>
      <c r="M1038" s="20">
        <f t="shared" si="701"/>
        <v>0</v>
      </c>
      <c r="N1038" s="20">
        <f t="shared" si="701"/>
        <v>0</v>
      </c>
      <c r="O1038" s="20">
        <f t="shared" si="701"/>
        <v>0</v>
      </c>
      <c r="P1038" s="20">
        <f t="shared" si="701"/>
        <v>8353005.3600000003</v>
      </c>
      <c r="Q1038" s="20">
        <f t="shared" si="701"/>
        <v>0</v>
      </c>
      <c r="R1038" s="20">
        <f>R1039</f>
        <v>8353005.3600000003</v>
      </c>
      <c r="S1038" s="20">
        <f t="shared" si="702"/>
        <v>0</v>
      </c>
      <c r="T1038" s="20">
        <f t="shared" si="702"/>
        <v>0</v>
      </c>
      <c r="U1038" s="20">
        <f t="shared" si="702"/>
        <v>0</v>
      </c>
      <c r="V1038" s="20">
        <f t="shared" si="702"/>
        <v>8353005.3600000003</v>
      </c>
      <c r="W1038" s="20">
        <f t="shared" si="702"/>
        <v>0</v>
      </c>
      <c r="X1038" s="15"/>
    </row>
    <row r="1039" spans="1:24" ht="36">
      <c r="A1039" s="21" t="s">
        <v>132</v>
      </c>
      <c r="B1039" s="18" t="s">
        <v>221</v>
      </c>
      <c r="C1039" s="18" t="s">
        <v>17</v>
      </c>
      <c r="D1039" s="18" t="s">
        <v>133</v>
      </c>
      <c r="E1039" s="19"/>
      <c r="F1039" s="20">
        <f>F1040</f>
        <v>8353005.3600000003</v>
      </c>
      <c r="G1039" s="20">
        <f t="shared" si="700"/>
        <v>0</v>
      </c>
      <c r="H1039" s="20">
        <f t="shared" si="700"/>
        <v>0</v>
      </c>
      <c r="I1039" s="20">
        <f t="shared" si="700"/>
        <v>0</v>
      </c>
      <c r="J1039" s="20">
        <f t="shared" si="700"/>
        <v>8353005.3600000003</v>
      </c>
      <c r="K1039" s="20">
        <f t="shared" si="700"/>
        <v>0</v>
      </c>
      <c r="L1039" s="20">
        <f>L1040</f>
        <v>8353005.3600000003</v>
      </c>
      <c r="M1039" s="20">
        <f t="shared" si="701"/>
        <v>0</v>
      </c>
      <c r="N1039" s="20">
        <f t="shared" si="701"/>
        <v>0</v>
      </c>
      <c r="O1039" s="20">
        <f t="shared" si="701"/>
        <v>0</v>
      </c>
      <c r="P1039" s="20">
        <f t="shared" si="701"/>
        <v>8353005.3600000003</v>
      </c>
      <c r="Q1039" s="20">
        <f t="shared" si="701"/>
        <v>0</v>
      </c>
      <c r="R1039" s="20">
        <f>R1040</f>
        <v>8353005.3600000003</v>
      </c>
      <c r="S1039" s="20">
        <f t="shared" si="702"/>
        <v>0</v>
      </c>
      <c r="T1039" s="20">
        <f t="shared" si="702"/>
        <v>0</v>
      </c>
      <c r="U1039" s="20">
        <f t="shared" si="702"/>
        <v>0</v>
      </c>
      <c r="V1039" s="20">
        <f t="shared" si="702"/>
        <v>8353005.3600000003</v>
      </c>
      <c r="W1039" s="20">
        <f t="shared" si="702"/>
        <v>0</v>
      </c>
      <c r="X1039" s="15"/>
    </row>
    <row r="1040" spans="1:24" ht="36">
      <c r="A1040" s="21" t="s">
        <v>134</v>
      </c>
      <c r="B1040" s="18" t="s">
        <v>221</v>
      </c>
      <c r="C1040" s="18" t="s">
        <v>17</v>
      </c>
      <c r="D1040" s="18" t="s">
        <v>135</v>
      </c>
      <c r="E1040" s="19"/>
      <c r="F1040" s="20">
        <f t="shared" ref="F1040:W1040" si="703">+F1041</f>
        <v>8353005.3600000003</v>
      </c>
      <c r="G1040" s="20">
        <f t="shared" si="703"/>
        <v>0</v>
      </c>
      <c r="H1040" s="20">
        <f t="shared" si="703"/>
        <v>0</v>
      </c>
      <c r="I1040" s="20">
        <f t="shared" si="703"/>
        <v>0</v>
      </c>
      <c r="J1040" s="20">
        <f t="shared" si="703"/>
        <v>8353005.3600000003</v>
      </c>
      <c r="K1040" s="20">
        <f t="shared" si="703"/>
        <v>0</v>
      </c>
      <c r="L1040" s="20">
        <f t="shared" si="703"/>
        <v>8353005.3600000003</v>
      </c>
      <c r="M1040" s="20">
        <f t="shared" si="703"/>
        <v>0</v>
      </c>
      <c r="N1040" s="20">
        <f t="shared" si="703"/>
        <v>0</v>
      </c>
      <c r="O1040" s="20">
        <f t="shared" si="703"/>
        <v>0</v>
      </c>
      <c r="P1040" s="20">
        <f t="shared" si="703"/>
        <v>8353005.3600000003</v>
      </c>
      <c r="Q1040" s="20">
        <f t="shared" si="703"/>
        <v>0</v>
      </c>
      <c r="R1040" s="20">
        <f t="shared" si="703"/>
        <v>8353005.3600000003</v>
      </c>
      <c r="S1040" s="20">
        <f t="shared" si="703"/>
        <v>0</v>
      </c>
      <c r="T1040" s="20">
        <f t="shared" si="703"/>
        <v>0</v>
      </c>
      <c r="U1040" s="20">
        <f t="shared" si="703"/>
        <v>0</v>
      </c>
      <c r="V1040" s="20">
        <f t="shared" si="703"/>
        <v>8353005.3600000003</v>
      </c>
      <c r="W1040" s="20">
        <f t="shared" si="703"/>
        <v>0</v>
      </c>
      <c r="X1040" s="15"/>
    </row>
    <row r="1041" spans="1:24">
      <c r="A1041" s="22" t="s">
        <v>875</v>
      </c>
      <c r="B1041" s="18" t="s">
        <v>221</v>
      </c>
      <c r="C1041" s="18" t="s">
        <v>17</v>
      </c>
      <c r="D1041" s="18" t="s">
        <v>876</v>
      </c>
      <c r="E1041" s="19"/>
      <c r="F1041" s="20">
        <f t="shared" ref="F1041:W1041" si="704">F1042</f>
        <v>8353005.3600000003</v>
      </c>
      <c r="G1041" s="20">
        <f t="shared" si="704"/>
        <v>0</v>
      </c>
      <c r="H1041" s="20">
        <f t="shared" si="704"/>
        <v>0</v>
      </c>
      <c r="I1041" s="20">
        <f t="shared" si="704"/>
        <v>0</v>
      </c>
      <c r="J1041" s="20">
        <f t="shared" si="704"/>
        <v>8353005.3600000003</v>
      </c>
      <c r="K1041" s="20">
        <f t="shared" si="704"/>
        <v>0</v>
      </c>
      <c r="L1041" s="20">
        <f t="shared" si="704"/>
        <v>8353005.3600000003</v>
      </c>
      <c r="M1041" s="20">
        <f t="shared" si="704"/>
        <v>0</v>
      </c>
      <c r="N1041" s="20">
        <f t="shared" si="704"/>
        <v>0</v>
      </c>
      <c r="O1041" s="20">
        <f t="shared" si="704"/>
        <v>0</v>
      </c>
      <c r="P1041" s="20">
        <f t="shared" si="704"/>
        <v>8353005.3600000003</v>
      </c>
      <c r="Q1041" s="20">
        <f t="shared" si="704"/>
        <v>0</v>
      </c>
      <c r="R1041" s="20">
        <f t="shared" si="704"/>
        <v>8353005.3600000003</v>
      </c>
      <c r="S1041" s="20">
        <f t="shared" si="704"/>
        <v>0</v>
      </c>
      <c r="T1041" s="20">
        <f t="shared" si="704"/>
        <v>0</v>
      </c>
      <c r="U1041" s="20">
        <f t="shared" si="704"/>
        <v>0</v>
      </c>
      <c r="V1041" s="20">
        <f t="shared" si="704"/>
        <v>8353005.3600000003</v>
      </c>
      <c r="W1041" s="20">
        <f t="shared" si="704"/>
        <v>0</v>
      </c>
      <c r="X1041" s="15"/>
    </row>
    <row r="1042" spans="1:24">
      <c r="A1042" s="21" t="s">
        <v>102</v>
      </c>
      <c r="B1042" s="18" t="s">
        <v>221</v>
      </c>
      <c r="C1042" s="18" t="s">
        <v>17</v>
      </c>
      <c r="D1042" s="18" t="s">
        <v>876</v>
      </c>
      <c r="E1042" s="19">
        <v>300</v>
      </c>
      <c r="F1042" s="20">
        <f>'[1]4.ведомства'!G196</f>
        <v>8353005.3600000003</v>
      </c>
      <c r="G1042" s="20">
        <f>'[1]4.ведомства'!H196</f>
        <v>0</v>
      </c>
      <c r="H1042" s="20">
        <f>'[1]4.ведомства'!I196</f>
        <v>0</v>
      </c>
      <c r="I1042" s="20">
        <f>'[1]4.ведомства'!J196</f>
        <v>0</v>
      </c>
      <c r="J1042" s="20">
        <f>'[1]4.ведомства'!K196</f>
        <v>8353005.3600000003</v>
      </c>
      <c r="K1042" s="20">
        <f>'[1]4.ведомства'!L196</f>
        <v>0</v>
      </c>
      <c r="L1042" s="20">
        <f>'[1]4.ведомства'!M196</f>
        <v>8353005.3600000003</v>
      </c>
      <c r="M1042" s="20">
        <f>'[1]4.ведомства'!N196</f>
        <v>0</v>
      </c>
      <c r="N1042" s="20">
        <f>'[1]4.ведомства'!O196</f>
        <v>0</v>
      </c>
      <c r="O1042" s="20">
        <f>'[1]4.ведомства'!P196</f>
        <v>0</v>
      </c>
      <c r="P1042" s="20">
        <f>'[1]4.ведомства'!Q196</f>
        <v>8353005.3600000003</v>
      </c>
      <c r="Q1042" s="20">
        <f>'[1]4.ведомства'!R196</f>
        <v>0</v>
      </c>
      <c r="R1042" s="20">
        <f>'[1]4.ведомства'!S196</f>
        <v>8353005.3600000003</v>
      </c>
      <c r="S1042" s="20">
        <f>'[1]4.ведомства'!T196</f>
        <v>0</v>
      </c>
      <c r="T1042" s="20">
        <f>'[1]4.ведомства'!U196</f>
        <v>0</v>
      </c>
      <c r="U1042" s="20">
        <f>'[1]4.ведомства'!V196</f>
        <v>0</v>
      </c>
      <c r="V1042" s="20">
        <f>'[1]4.ведомства'!W196</f>
        <v>8353005.3600000003</v>
      </c>
      <c r="W1042" s="20">
        <f>'[1]4.ведомства'!X196</f>
        <v>0</v>
      </c>
      <c r="X1042" s="15"/>
    </row>
    <row r="1043" spans="1:24">
      <c r="A1043" s="21" t="s">
        <v>877</v>
      </c>
      <c r="B1043" s="18" t="s">
        <v>221</v>
      </c>
      <c r="C1043" s="18" t="s">
        <v>45</v>
      </c>
      <c r="D1043" s="18"/>
      <c r="E1043" s="19"/>
      <c r="F1043" s="20">
        <f t="shared" ref="F1043:W1043" si="705">+F1049+F1064+F1044</f>
        <v>14528685</v>
      </c>
      <c r="G1043" s="20">
        <f t="shared" si="705"/>
        <v>14528685</v>
      </c>
      <c r="H1043" s="20">
        <f t="shared" si="705"/>
        <v>0</v>
      </c>
      <c r="I1043" s="20">
        <f t="shared" si="705"/>
        <v>0</v>
      </c>
      <c r="J1043" s="20">
        <f t="shared" si="705"/>
        <v>14528685</v>
      </c>
      <c r="K1043" s="20">
        <f t="shared" si="705"/>
        <v>14528685</v>
      </c>
      <c r="L1043" s="20">
        <f t="shared" si="705"/>
        <v>15958460</v>
      </c>
      <c r="M1043" s="20">
        <f t="shared" si="705"/>
        <v>15958460</v>
      </c>
      <c r="N1043" s="20">
        <f t="shared" si="705"/>
        <v>0</v>
      </c>
      <c r="O1043" s="20">
        <f t="shared" si="705"/>
        <v>0</v>
      </c>
      <c r="P1043" s="20">
        <f t="shared" si="705"/>
        <v>15958460</v>
      </c>
      <c r="Q1043" s="20">
        <f t="shared" si="705"/>
        <v>15958460</v>
      </c>
      <c r="R1043" s="20">
        <f t="shared" si="705"/>
        <v>15542885</v>
      </c>
      <c r="S1043" s="20">
        <f t="shared" si="705"/>
        <v>15542885</v>
      </c>
      <c r="T1043" s="20">
        <f t="shared" si="705"/>
        <v>0</v>
      </c>
      <c r="U1043" s="20">
        <f t="shared" si="705"/>
        <v>0</v>
      </c>
      <c r="V1043" s="20">
        <f t="shared" si="705"/>
        <v>15542885</v>
      </c>
      <c r="W1043" s="20">
        <f t="shared" si="705"/>
        <v>15542885</v>
      </c>
      <c r="X1043" s="15"/>
    </row>
    <row r="1044" spans="1:24" ht="24">
      <c r="A1044" s="21" t="s">
        <v>266</v>
      </c>
      <c r="B1044" s="18" t="s">
        <v>221</v>
      </c>
      <c r="C1044" s="18" t="s">
        <v>45</v>
      </c>
      <c r="D1044" s="18" t="s">
        <v>267</v>
      </c>
      <c r="E1044" s="18"/>
      <c r="F1044" s="20">
        <f>F1045</f>
        <v>497800</v>
      </c>
      <c r="G1044" s="20">
        <f t="shared" ref="G1044:K1047" si="706">G1045</f>
        <v>497800</v>
      </c>
      <c r="H1044" s="20">
        <f t="shared" si="706"/>
        <v>0</v>
      </c>
      <c r="I1044" s="20">
        <f t="shared" si="706"/>
        <v>0</v>
      </c>
      <c r="J1044" s="20">
        <f t="shared" si="706"/>
        <v>497800</v>
      </c>
      <c r="K1044" s="20">
        <f t="shared" si="706"/>
        <v>497800</v>
      </c>
      <c r="L1044" s="20">
        <f>L1045</f>
        <v>520200</v>
      </c>
      <c r="M1044" s="20">
        <f t="shared" ref="M1044:Q1047" si="707">M1045</f>
        <v>520200</v>
      </c>
      <c r="N1044" s="20">
        <f t="shared" si="707"/>
        <v>0</v>
      </c>
      <c r="O1044" s="20">
        <f t="shared" si="707"/>
        <v>0</v>
      </c>
      <c r="P1044" s="20">
        <f t="shared" si="707"/>
        <v>520200</v>
      </c>
      <c r="Q1044" s="20">
        <f t="shared" si="707"/>
        <v>520200</v>
      </c>
      <c r="R1044" s="20">
        <f>R1045</f>
        <v>541000</v>
      </c>
      <c r="S1044" s="20">
        <f t="shared" ref="S1044:W1047" si="708">S1045</f>
        <v>541000</v>
      </c>
      <c r="T1044" s="20">
        <f t="shared" si="708"/>
        <v>0</v>
      </c>
      <c r="U1044" s="20">
        <f t="shared" si="708"/>
        <v>0</v>
      </c>
      <c r="V1044" s="20">
        <f t="shared" si="708"/>
        <v>541000</v>
      </c>
      <c r="W1044" s="20">
        <f t="shared" si="708"/>
        <v>541000</v>
      </c>
      <c r="X1044" s="15"/>
    </row>
    <row r="1045" spans="1:24" ht="24">
      <c r="A1045" s="21" t="s">
        <v>453</v>
      </c>
      <c r="B1045" s="18" t="s">
        <v>221</v>
      </c>
      <c r="C1045" s="18" t="s">
        <v>45</v>
      </c>
      <c r="D1045" s="18" t="s">
        <v>269</v>
      </c>
      <c r="E1045" s="18"/>
      <c r="F1045" s="20">
        <f>F1046</f>
        <v>497800</v>
      </c>
      <c r="G1045" s="20">
        <f t="shared" si="706"/>
        <v>497800</v>
      </c>
      <c r="H1045" s="20">
        <f t="shared" si="706"/>
        <v>0</v>
      </c>
      <c r="I1045" s="20">
        <f t="shared" si="706"/>
        <v>0</v>
      </c>
      <c r="J1045" s="20">
        <f t="shared" si="706"/>
        <v>497800</v>
      </c>
      <c r="K1045" s="20">
        <f t="shared" si="706"/>
        <v>497800</v>
      </c>
      <c r="L1045" s="20">
        <f>L1046</f>
        <v>520200</v>
      </c>
      <c r="M1045" s="20">
        <f t="shared" si="707"/>
        <v>520200</v>
      </c>
      <c r="N1045" s="20">
        <f t="shared" si="707"/>
        <v>0</v>
      </c>
      <c r="O1045" s="20">
        <f t="shared" si="707"/>
        <v>0</v>
      </c>
      <c r="P1045" s="20">
        <f t="shared" si="707"/>
        <v>520200</v>
      </c>
      <c r="Q1045" s="20">
        <f t="shared" si="707"/>
        <v>520200</v>
      </c>
      <c r="R1045" s="20">
        <f>R1046</f>
        <v>541000</v>
      </c>
      <c r="S1045" s="20">
        <f t="shared" si="708"/>
        <v>541000</v>
      </c>
      <c r="T1045" s="20">
        <f t="shared" si="708"/>
        <v>0</v>
      </c>
      <c r="U1045" s="20">
        <f t="shared" si="708"/>
        <v>0</v>
      </c>
      <c r="V1045" s="20">
        <f t="shared" si="708"/>
        <v>541000</v>
      </c>
      <c r="W1045" s="20">
        <f t="shared" si="708"/>
        <v>541000</v>
      </c>
      <c r="X1045" s="15"/>
    </row>
    <row r="1046" spans="1:24">
      <c r="A1046" s="21" t="s">
        <v>878</v>
      </c>
      <c r="B1046" s="18" t="s">
        <v>221</v>
      </c>
      <c r="C1046" s="18" t="s">
        <v>45</v>
      </c>
      <c r="D1046" s="18" t="s">
        <v>879</v>
      </c>
      <c r="E1046" s="18"/>
      <c r="F1046" s="20">
        <f>F1047</f>
        <v>497800</v>
      </c>
      <c r="G1046" s="20">
        <f t="shared" si="706"/>
        <v>497800</v>
      </c>
      <c r="H1046" s="20">
        <f t="shared" si="706"/>
        <v>0</v>
      </c>
      <c r="I1046" s="20">
        <f t="shared" si="706"/>
        <v>0</v>
      </c>
      <c r="J1046" s="20">
        <f t="shared" si="706"/>
        <v>497800</v>
      </c>
      <c r="K1046" s="20">
        <f t="shared" si="706"/>
        <v>497800</v>
      </c>
      <c r="L1046" s="20">
        <f>L1047</f>
        <v>520200</v>
      </c>
      <c r="M1046" s="20">
        <f t="shared" si="707"/>
        <v>520200</v>
      </c>
      <c r="N1046" s="20">
        <f t="shared" si="707"/>
        <v>0</v>
      </c>
      <c r="O1046" s="20">
        <f t="shared" si="707"/>
        <v>0</v>
      </c>
      <c r="P1046" s="20">
        <f t="shared" si="707"/>
        <v>520200</v>
      </c>
      <c r="Q1046" s="20">
        <f t="shared" si="707"/>
        <v>520200</v>
      </c>
      <c r="R1046" s="20">
        <f>R1047</f>
        <v>541000</v>
      </c>
      <c r="S1046" s="20">
        <f t="shared" si="708"/>
        <v>541000</v>
      </c>
      <c r="T1046" s="20">
        <f t="shared" si="708"/>
        <v>0</v>
      </c>
      <c r="U1046" s="20">
        <f t="shared" si="708"/>
        <v>0</v>
      </c>
      <c r="V1046" s="20">
        <f t="shared" si="708"/>
        <v>541000</v>
      </c>
      <c r="W1046" s="20">
        <f t="shared" si="708"/>
        <v>541000</v>
      </c>
      <c r="X1046" s="15"/>
    </row>
    <row r="1047" spans="1:24" ht="24">
      <c r="A1047" s="21" t="s">
        <v>880</v>
      </c>
      <c r="B1047" s="18" t="s">
        <v>221</v>
      </c>
      <c r="C1047" s="18" t="s">
        <v>45</v>
      </c>
      <c r="D1047" s="18" t="s">
        <v>881</v>
      </c>
      <c r="E1047" s="18"/>
      <c r="F1047" s="20">
        <f>F1048</f>
        <v>497800</v>
      </c>
      <c r="G1047" s="20">
        <f t="shared" si="706"/>
        <v>497800</v>
      </c>
      <c r="H1047" s="20">
        <f t="shared" si="706"/>
        <v>0</v>
      </c>
      <c r="I1047" s="20">
        <f t="shared" si="706"/>
        <v>0</v>
      </c>
      <c r="J1047" s="20">
        <f t="shared" si="706"/>
        <v>497800</v>
      </c>
      <c r="K1047" s="20">
        <f t="shared" si="706"/>
        <v>497800</v>
      </c>
      <c r="L1047" s="20">
        <f>L1048</f>
        <v>520200</v>
      </c>
      <c r="M1047" s="20">
        <f t="shared" si="707"/>
        <v>520200</v>
      </c>
      <c r="N1047" s="20">
        <f t="shared" si="707"/>
        <v>0</v>
      </c>
      <c r="O1047" s="20">
        <f t="shared" si="707"/>
        <v>0</v>
      </c>
      <c r="P1047" s="20">
        <f t="shared" si="707"/>
        <v>520200</v>
      </c>
      <c r="Q1047" s="20">
        <f t="shared" si="707"/>
        <v>520200</v>
      </c>
      <c r="R1047" s="20">
        <f>R1048</f>
        <v>541000</v>
      </c>
      <c r="S1047" s="20">
        <f t="shared" si="708"/>
        <v>541000</v>
      </c>
      <c r="T1047" s="20">
        <f t="shared" si="708"/>
        <v>0</v>
      </c>
      <c r="U1047" s="20">
        <f t="shared" si="708"/>
        <v>0</v>
      </c>
      <c r="V1047" s="20">
        <f t="shared" si="708"/>
        <v>541000</v>
      </c>
      <c r="W1047" s="20">
        <f t="shared" si="708"/>
        <v>541000</v>
      </c>
      <c r="X1047" s="15"/>
    </row>
    <row r="1048" spans="1:24" ht="24">
      <c r="A1048" s="21" t="s">
        <v>138</v>
      </c>
      <c r="B1048" s="18" t="s">
        <v>221</v>
      </c>
      <c r="C1048" s="18" t="s">
        <v>45</v>
      </c>
      <c r="D1048" s="18" t="s">
        <v>881</v>
      </c>
      <c r="E1048" s="18" t="s">
        <v>471</v>
      </c>
      <c r="F1048" s="20">
        <f>'[1]4.ведомства'!G1246</f>
        <v>497800</v>
      </c>
      <c r="G1048" s="20">
        <f>'[1]4.ведомства'!H1246</f>
        <v>497800</v>
      </c>
      <c r="H1048" s="20">
        <f>'[1]4.ведомства'!I1246</f>
        <v>0</v>
      </c>
      <c r="I1048" s="20">
        <f>'[1]4.ведомства'!J1246</f>
        <v>0</v>
      </c>
      <c r="J1048" s="20">
        <f>'[1]4.ведомства'!K1246</f>
        <v>497800</v>
      </c>
      <c r="K1048" s="20">
        <f>'[1]4.ведомства'!L1246</f>
        <v>497800</v>
      </c>
      <c r="L1048" s="20">
        <f>'[1]4.ведомства'!M1246</f>
        <v>520200</v>
      </c>
      <c r="M1048" s="20">
        <f>'[1]4.ведомства'!N1246</f>
        <v>520200</v>
      </c>
      <c r="N1048" s="20">
        <f>'[1]4.ведомства'!O1246</f>
        <v>0</v>
      </c>
      <c r="O1048" s="20">
        <f>'[1]4.ведомства'!P1246</f>
        <v>0</v>
      </c>
      <c r="P1048" s="20">
        <f>'[1]4.ведомства'!Q1246</f>
        <v>520200</v>
      </c>
      <c r="Q1048" s="20">
        <f>'[1]4.ведомства'!R1246</f>
        <v>520200</v>
      </c>
      <c r="R1048" s="20">
        <f>'[1]4.ведомства'!S1246</f>
        <v>541000</v>
      </c>
      <c r="S1048" s="20">
        <f>'[1]4.ведомства'!T1246</f>
        <v>541000</v>
      </c>
      <c r="T1048" s="20">
        <f>'[1]4.ведомства'!U1246</f>
        <v>0</v>
      </c>
      <c r="U1048" s="20">
        <f>'[1]4.ведомства'!V1246</f>
        <v>0</v>
      </c>
      <c r="V1048" s="20">
        <f>'[1]4.ведомства'!W1246</f>
        <v>541000</v>
      </c>
      <c r="W1048" s="20">
        <f>'[1]4.ведомства'!X1246</f>
        <v>541000</v>
      </c>
      <c r="X1048" s="15"/>
    </row>
    <row r="1049" spans="1:24" ht="24">
      <c r="A1049" s="21" t="s">
        <v>78</v>
      </c>
      <c r="B1049" s="18" t="s">
        <v>221</v>
      </c>
      <c r="C1049" s="18" t="s">
        <v>45</v>
      </c>
      <c r="D1049" s="18" t="s">
        <v>79</v>
      </c>
      <c r="E1049" s="19"/>
      <c r="F1049" s="20">
        <f>F1054+F1050</f>
        <v>2013485</v>
      </c>
      <c r="G1049" s="20">
        <f t="shared" ref="G1049:W1049" si="709">G1054+G1050</f>
        <v>2013485</v>
      </c>
      <c r="H1049" s="20">
        <f t="shared" si="709"/>
        <v>0</v>
      </c>
      <c r="I1049" s="20">
        <f t="shared" si="709"/>
        <v>0</v>
      </c>
      <c r="J1049" s="20">
        <f t="shared" si="709"/>
        <v>2013485</v>
      </c>
      <c r="K1049" s="20">
        <f t="shared" si="709"/>
        <v>2013485</v>
      </c>
      <c r="L1049" s="20">
        <f t="shared" si="709"/>
        <v>3291760</v>
      </c>
      <c r="M1049" s="20">
        <f t="shared" si="709"/>
        <v>3291760</v>
      </c>
      <c r="N1049" s="20">
        <f t="shared" si="709"/>
        <v>0</v>
      </c>
      <c r="O1049" s="20">
        <f t="shared" si="709"/>
        <v>0</v>
      </c>
      <c r="P1049" s="20">
        <f t="shared" si="709"/>
        <v>3291760</v>
      </c>
      <c r="Q1049" s="20">
        <f t="shared" si="709"/>
        <v>3291760</v>
      </c>
      <c r="R1049" s="20">
        <f t="shared" si="709"/>
        <v>2786185</v>
      </c>
      <c r="S1049" s="20">
        <f t="shared" si="709"/>
        <v>2786185</v>
      </c>
      <c r="T1049" s="20">
        <f t="shared" si="709"/>
        <v>0</v>
      </c>
      <c r="U1049" s="20">
        <f t="shared" si="709"/>
        <v>0</v>
      </c>
      <c r="V1049" s="20">
        <f t="shared" si="709"/>
        <v>2786185</v>
      </c>
      <c r="W1049" s="20">
        <f t="shared" si="709"/>
        <v>2786185</v>
      </c>
      <c r="X1049" s="15"/>
    </row>
    <row r="1050" spans="1:24" ht="24">
      <c r="A1050" s="21" t="s">
        <v>677</v>
      </c>
      <c r="B1050" s="18" t="s">
        <v>221</v>
      </c>
      <c r="C1050" s="18" t="s">
        <v>45</v>
      </c>
      <c r="D1050" s="18" t="s">
        <v>81</v>
      </c>
      <c r="E1050" s="19"/>
      <c r="F1050" s="20">
        <f>F1051</f>
        <v>304500</v>
      </c>
      <c r="G1050" s="20">
        <f t="shared" ref="G1050:W1052" si="710">G1051</f>
        <v>304500</v>
      </c>
      <c r="H1050" s="20">
        <f t="shared" si="710"/>
        <v>0</v>
      </c>
      <c r="I1050" s="20">
        <f t="shared" si="710"/>
        <v>0</v>
      </c>
      <c r="J1050" s="20">
        <f t="shared" si="710"/>
        <v>304500</v>
      </c>
      <c r="K1050" s="20">
        <f t="shared" si="710"/>
        <v>304500</v>
      </c>
      <c r="L1050" s="20">
        <f t="shared" si="710"/>
        <v>304500</v>
      </c>
      <c r="M1050" s="20">
        <f t="shared" si="710"/>
        <v>304500</v>
      </c>
      <c r="N1050" s="20">
        <f t="shared" si="710"/>
        <v>0</v>
      </c>
      <c r="O1050" s="20">
        <f t="shared" si="710"/>
        <v>0</v>
      </c>
      <c r="P1050" s="20">
        <f t="shared" si="710"/>
        <v>304500</v>
      </c>
      <c r="Q1050" s="20">
        <f t="shared" si="710"/>
        <v>304500</v>
      </c>
      <c r="R1050" s="20">
        <f t="shared" si="710"/>
        <v>304500</v>
      </c>
      <c r="S1050" s="20">
        <f t="shared" si="710"/>
        <v>304500</v>
      </c>
      <c r="T1050" s="20">
        <f t="shared" si="710"/>
        <v>0</v>
      </c>
      <c r="U1050" s="20">
        <f t="shared" si="710"/>
        <v>0</v>
      </c>
      <c r="V1050" s="20">
        <f t="shared" si="710"/>
        <v>304500</v>
      </c>
      <c r="W1050" s="20">
        <f t="shared" si="710"/>
        <v>304500</v>
      </c>
      <c r="X1050" s="15"/>
    </row>
    <row r="1051" spans="1:24" ht="36">
      <c r="A1051" s="21" t="s">
        <v>576</v>
      </c>
      <c r="B1051" s="18" t="s">
        <v>221</v>
      </c>
      <c r="C1051" s="18" t="s">
        <v>45</v>
      </c>
      <c r="D1051" s="18" t="s">
        <v>577</v>
      </c>
      <c r="E1051" s="19"/>
      <c r="F1051" s="20">
        <f>F1052</f>
        <v>304500</v>
      </c>
      <c r="G1051" s="20">
        <f t="shared" si="710"/>
        <v>304500</v>
      </c>
      <c r="H1051" s="20">
        <f t="shared" si="710"/>
        <v>0</v>
      </c>
      <c r="I1051" s="20">
        <f t="shared" si="710"/>
        <v>0</v>
      </c>
      <c r="J1051" s="20">
        <f t="shared" si="710"/>
        <v>304500</v>
      </c>
      <c r="K1051" s="20">
        <f t="shared" si="710"/>
        <v>304500</v>
      </c>
      <c r="L1051" s="20">
        <f t="shared" si="710"/>
        <v>304500</v>
      </c>
      <c r="M1051" s="20">
        <f t="shared" si="710"/>
        <v>304500</v>
      </c>
      <c r="N1051" s="20">
        <f t="shared" si="710"/>
        <v>0</v>
      </c>
      <c r="O1051" s="20">
        <f t="shared" si="710"/>
        <v>0</v>
      </c>
      <c r="P1051" s="20">
        <f t="shared" si="710"/>
        <v>304500</v>
      </c>
      <c r="Q1051" s="20">
        <f t="shared" si="710"/>
        <v>304500</v>
      </c>
      <c r="R1051" s="20">
        <f t="shared" si="710"/>
        <v>304500</v>
      </c>
      <c r="S1051" s="20">
        <f t="shared" si="710"/>
        <v>304500</v>
      </c>
      <c r="T1051" s="20">
        <f t="shared" si="710"/>
        <v>0</v>
      </c>
      <c r="U1051" s="20">
        <f t="shared" si="710"/>
        <v>0</v>
      </c>
      <c r="V1051" s="20">
        <f t="shared" si="710"/>
        <v>304500</v>
      </c>
      <c r="W1051" s="20">
        <f t="shared" si="710"/>
        <v>304500</v>
      </c>
      <c r="X1051" s="15"/>
    </row>
    <row r="1052" spans="1:24" ht="48">
      <c r="A1052" s="21" t="s">
        <v>882</v>
      </c>
      <c r="B1052" s="18" t="s">
        <v>221</v>
      </c>
      <c r="C1052" s="18" t="s">
        <v>45</v>
      </c>
      <c r="D1052" s="18" t="s">
        <v>883</v>
      </c>
      <c r="E1052" s="19"/>
      <c r="F1052" s="20">
        <f>F1053</f>
        <v>304500</v>
      </c>
      <c r="G1052" s="20">
        <f t="shared" si="710"/>
        <v>304500</v>
      </c>
      <c r="H1052" s="20">
        <f t="shared" si="710"/>
        <v>0</v>
      </c>
      <c r="I1052" s="20">
        <f t="shared" si="710"/>
        <v>0</v>
      </c>
      <c r="J1052" s="20">
        <f t="shared" si="710"/>
        <v>304500</v>
      </c>
      <c r="K1052" s="20">
        <f t="shared" si="710"/>
        <v>304500</v>
      </c>
      <c r="L1052" s="20">
        <f t="shared" si="710"/>
        <v>304500</v>
      </c>
      <c r="M1052" s="20">
        <f t="shared" si="710"/>
        <v>304500</v>
      </c>
      <c r="N1052" s="20">
        <f t="shared" si="710"/>
        <v>0</v>
      </c>
      <c r="O1052" s="20">
        <f t="shared" si="710"/>
        <v>0</v>
      </c>
      <c r="P1052" s="20">
        <f t="shared" si="710"/>
        <v>304500</v>
      </c>
      <c r="Q1052" s="20">
        <f t="shared" si="710"/>
        <v>304500</v>
      </c>
      <c r="R1052" s="20">
        <f t="shared" si="710"/>
        <v>304500</v>
      </c>
      <c r="S1052" s="20">
        <f t="shared" si="710"/>
        <v>304500</v>
      </c>
      <c r="T1052" s="20">
        <f t="shared" si="710"/>
        <v>0</v>
      </c>
      <c r="U1052" s="20">
        <f t="shared" si="710"/>
        <v>0</v>
      </c>
      <c r="V1052" s="20">
        <f t="shared" si="710"/>
        <v>304500</v>
      </c>
      <c r="W1052" s="20">
        <f t="shared" si="710"/>
        <v>304500</v>
      </c>
      <c r="X1052" s="15"/>
    </row>
    <row r="1053" spans="1:24" ht="24">
      <c r="A1053" s="21" t="s">
        <v>138</v>
      </c>
      <c r="B1053" s="18" t="s">
        <v>221</v>
      </c>
      <c r="C1053" s="18" t="s">
        <v>45</v>
      </c>
      <c r="D1053" s="18" t="s">
        <v>883</v>
      </c>
      <c r="E1053" s="19">
        <v>600</v>
      </c>
      <c r="F1053" s="20">
        <f>'[1]4.ведомства'!G560</f>
        <v>304500</v>
      </c>
      <c r="G1053" s="20">
        <f>'[1]4.ведомства'!H560</f>
        <v>304500</v>
      </c>
      <c r="H1053" s="20">
        <f>'[1]4.ведомства'!I560</f>
        <v>0</v>
      </c>
      <c r="I1053" s="20">
        <f>'[1]4.ведомства'!J560</f>
        <v>0</v>
      </c>
      <c r="J1053" s="20">
        <f>'[1]4.ведомства'!K560</f>
        <v>304500</v>
      </c>
      <c r="K1053" s="20">
        <f>'[1]4.ведомства'!L560</f>
        <v>304500</v>
      </c>
      <c r="L1053" s="20">
        <f>'[1]4.ведомства'!M560</f>
        <v>304500</v>
      </c>
      <c r="M1053" s="20">
        <f>'[1]4.ведомства'!N560</f>
        <v>304500</v>
      </c>
      <c r="N1053" s="20">
        <f>'[1]4.ведомства'!O560</f>
        <v>0</v>
      </c>
      <c r="O1053" s="20">
        <f>'[1]4.ведомства'!P560</f>
        <v>0</v>
      </c>
      <c r="P1053" s="20">
        <f>'[1]4.ведомства'!Q560</f>
        <v>304500</v>
      </c>
      <c r="Q1053" s="20">
        <f>'[1]4.ведомства'!R560</f>
        <v>304500</v>
      </c>
      <c r="R1053" s="20">
        <f>'[1]4.ведомства'!S560</f>
        <v>304500</v>
      </c>
      <c r="S1053" s="20">
        <f>'[1]4.ведомства'!T560</f>
        <v>304500</v>
      </c>
      <c r="T1053" s="20">
        <f>'[1]4.ведомства'!U560</f>
        <v>0</v>
      </c>
      <c r="U1053" s="20">
        <f>'[1]4.ведомства'!V560</f>
        <v>0</v>
      </c>
      <c r="V1053" s="20">
        <f>'[1]4.ведомства'!W560</f>
        <v>304500</v>
      </c>
      <c r="W1053" s="20">
        <f>'[1]4.ведомства'!X560</f>
        <v>304500</v>
      </c>
      <c r="X1053" s="15"/>
    </row>
    <row r="1054" spans="1:24">
      <c r="A1054" s="21" t="s">
        <v>884</v>
      </c>
      <c r="B1054" s="18" t="s">
        <v>221</v>
      </c>
      <c r="C1054" s="18" t="s">
        <v>45</v>
      </c>
      <c r="D1054" s="18" t="s">
        <v>885</v>
      </c>
      <c r="E1054" s="19"/>
      <c r="F1054" s="20">
        <f>F1055</f>
        <v>1708985</v>
      </c>
      <c r="G1054" s="20">
        <f t="shared" ref="G1054:K1054" si="711">G1055</f>
        <v>1708985</v>
      </c>
      <c r="H1054" s="20">
        <f t="shared" si="711"/>
        <v>0</v>
      </c>
      <c r="I1054" s="20">
        <f t="shared" si="711"/>
        <v>0</v>
      </c>
      <c r="J1054" s="20">
        <f t="shared" si="711"/>
        <v>1708985</v>
      </c>
      <c r="K1054" s="20">
        <f t="shared" si="711"/>
        <v>1708985</v>
      </c>
      <c r="L1054" s="20">
        <f>L1055</f>
        <v>2987260</v>
      </c>
      <c r="M1054" s="20">
        <f t="shared" ref="M1054:Q1054" si="712">M1055</f>
        <v>2987260</v>
      </c>
      <c r="N1054" s="20">
        <f t="shared" si="712"/>
        <v>0</v>
      </c>
      <c r="O1054" s="20">
        <f t="shared" si="712"/>
        <v>0</v>
      </c>
      <c r="P1054" s="20">
        <f t="shared" si="712"/>
        <v>2987260</v>
      </c>
      <c r="Q1054" s="20">
        <f t="shared" si="712"/>
        <v>2987260</v>
      </c>
      <c r="R1054" s="20">
        <f>R1055</f>
        <v>2481685</v>
      </c>
      <c r="S1054" s="20">
        <f t="shared" ref="S1054:W1054" si="713">S1055</f>
        <v>2481685</v>
      </c>
      <c r="T1054" s="20">
        <f t="shared" si="713"/>
        <v>0</v>
      </c>
      <c r="U1054" s="20">
        <f t="shared" si="713"/>
        <v>0</v>
      </c>
      <c r="V1054" s="20">
        <f t="shared" si="713"/>
        <v>2481685</v>
      </c>
      <c r="W1054" s="20">
        <f t="shared" si="713"/>
        <v>2481685</v>
      </c>
      <c r="X1054" s="15"/>
    </row>
    <row r="1055" spans="1:24" ht="48">
      <c r="A1055" s="21" t="s">
        <v>886</v>
      </c>
      <c r="B1055" s="18" t="s">
        <v>221</v>
      </c>
      <c r="C1055" s="18" t="s">
        <v>45</v>
      </c>
      <c r="D1055" s="18" t="s">
        <v>887</v>
      </c>
      <c r="E1055" s="19"/>
      <c r="F1055" s="20">
        <f>F1056+F1058+F1060+F1062</f>
        <v>1708985</v>
      </c>
      <c r="G1055" s="20">
        <f t="shared" ref="G1055:W1055" si="714">G1056+G1058+G1060+G1062</f>
        <v>1708985</v>
      </c>
      <c r="H1055" s="20">
        <f t="shared" si="714"/>
        <v>0</v>
      </c>
      <c r="I1055" s="20">
        <f t="shared" si="714"/>
        <v>0</v>
      </c>
      <c r="J1055" s="20">
        <f t="shared" si="714"/>
        <v>1708985</v>
      </c>
      <c r="K1055" s="20">
        <f t="shared" si="714"/>
        <v>1708985</v>
      </c>
      <c r="L1055" s="20">
        <f t="shared" si="714"/>
        <v>2987260</v>
      </c>
      <c r="M1055" s="20">
        <f t="shared" si="714"/>
        <v>2987260</v>
      </c>
      <c r="N1055" s="20">
        <f t="shared" si="714"/>
        <v>0</v>
      </c>
      <c r="O1055" s="20">
        <f t="shared" si="714"/>
        <v>0</v>
      </c>
      <c r="P1055" s="20">
        <f t="shared" si="714"/>
        <v>2987260</v>
      </c>
      <c r="Q1055" s="20">
        <f t="shared" si="714"/>
        <v>2987260</v>
      </c>
      <c r="R1055" s="20">
        <f t="shared" si="714"/>
        <v>2481685</v>
      </c>
      <c r="S1055" s="20">
        <f t="shared" si="714"/>
        <v>2481685</v>
      </c>
      <c r="T1055" s="20">
        <f t="shared" si="714"/>
        <v>0</v>
      </c>
      <c r="U1055" s="20">
        <f t="shared" si="714"/>
        <v>0</v>
      </c>
      <c r="V1055" s="20">
        <f t="shared" si="714"/>
        <v>2481685</v>
      </c>
      <c r="W1055" s="20">
        <f t="shared" si="714"/>
        <v>2481685</v>
      </c>
      <c r="X1055" s="15"/>
    </row>
    <row r="1056" spans="1:24" ht="60">
      <c r="A1056" s="21" t="s">
        <v>888</v>
      </c>
      <c r="B1056" s="18" t="s">
        <v>221</v>
      </c>
      <c r="C1056" s="18" t="s">
        <v>45</v>
      </c>
      <c r="D1056" s="18" t="s">
        <v>889</v>
      </c>
      <c r="E1056" s="19"/>
      <c r="F1056" s="20">
        <f t="shared" ref="F1056:W1056" si="715">F1057</f>
        <v>1650600</v>
      </c>
      <c r="G1056" s="20">
        <f t="shared" si="715"/>
        <v>1650600</v>
      </c>
      <c r="H1056" s="20">
        <f t="shared" si="715"/>
        <v>0</v>
      </c>
      <c r="I1056" s="20">
        <f t="shared" si="715"/>
        <v>0</v>
      </c>
      <c r="J1056" s="20">
        <f t="shared" si="715"/>
        <v>1650600</v>
      </c>
      <c r="K1056" s="20">
        <f t="shared" si="715"/>
        <v>1650600</v>
      </c>
      <c r="L1056" s="20">
        <f t="shared" si="715"/>
        <v>1716600</v>
      </c>
      <c r="M1056" s="20">
        <f t="shared" si="715"/>
        <v>1716600</v>
      </c>
      <c r="N1056" s="20">
        <f t="shared" si="715"/>
        <v>0</v>
      </c>
      <c r="O1056" s="20">
        <f t="shared" si="715"/>
        <v>0</v>
      </c>
      <c r="P1056" s="20">
        <f t="shared" si="715"/>
        <v>1716600</v>
      </c>
      <c r="Q1056" s="20">
        <f t="shared" si="715"/>
        <v>1716600</v>
      </c>
      <c r="R1056" s="20">
        <f t="shared" si="715"/>
        <v>1815700</v>
      </c>
      <c r="S1056" s="20">
        <f t="shared" si="715"/>
        <v>1815700</v>
      </c>
      <c r="T1056" s="20">
        <f t="shared" si="715"/>
        <v>0</v>
      </c>
      <c r="U1056" s="20">
        <f t="shared" si="715"/>
        <v>0</v>
      </c>
      <c r="V1056" s="20">
        <f t="shared" si="715"/>
        <v>1815700</v>
      </c>
      <c r="W1056" s="20">
        <f t="shared" si="715"/>
        <v>1815700</v>
      </c>
      <c r="X1056" s="15"/>
    </row>
    <row r="1057" spans="1:24">
      <c r="A1057" s="21" t="s">
        <v>102</v>
      </c>
      <c r="B1057" s="18" t="s">
        <v>221</v>
      </c>
      <c r="C1057" s="18" t="s">
        <v>45</v>
      </c>
      <c r="D1057" s="18" t="s">
        <v>889</v>
      </c>
      <c r="E1057" s="19">
        <v>300</v>
      </c>
      <c r="F1057" s="20">
        <f>'[1]4.ведомства'!G564</f>
        <v>1650600</v>
      </c>
      <c r="G1057" s="20">
        <f>'[1]4.ведомства'!H564</f>
        <v>1650600</v>
      </c>
      <c r="H1057" s="20">
        <f>'[1]4.ведомства'!I564</f>
        <v>0</v>
      </c>
      <c r="I1057" s="20">
        <f>'[1]4.ведомства'!J564</f>
        <v>0</v>
      </c>
      <c r="J1057" s="20">
        <f>'[1]4.ведомства'!K564</f>
        <v>1650600</v>
      </c>
      <c r="K1057" s="20">
        <f>'[1]4.ведомства'!L564</f>
        <v>1650600</v>
      </c>
      <c r="L1057" s="20">
        <f>'[1]4.ведомства'!M564</f>
        <v>1716600</v>
      </c>
      <c r="M1057" s="20">
        <f>'[1]4.ведомства'!N564</f>
        <v>1716600</v>
      </c>
      <c r="N1057" s="20">
        <f>'[1]4.ведомства'!O564</f>
        <v>0</v>
      </c>
      <c r="O1057" s="20">
        <f>'[1]4.ведомства'!P564</f>
        <v>0</v>
      </c>
      <c r="P1057" s="20">
        <f>'[1]4.ведомства'!Q564</f>
        <v>1716600</v>
      </c>
      <c r="Q1057" s="20">
        <f>'[1]4.ведомства'!R564</f>
        <v>1716600</v>
      </c>
      <c r="R1057" s="20">
        <f>'[1]4.ведомства'!S564</f>
        <v>1815700</v>
      </c>
      <c r="S1057" s="20">
        <f>'[1]4.ведомства'!T564</f>
        <v>1815700</v>
      </c>
      <c r="T1057" s="20">
        <f>'[1]4.ведомства'!U564</f>
        <v>0</v>
      </c>
      <c r="U1057" s="20">
        <f>'[1]4.ведомства'!V564</f>
        <v>0</v>
      </c>
      <c r="V1057" s="20">
        <f>'[1]4.ведомства'!W564</f>
        <v>1815700</v>
      </c>
      <c r="W1057" s="20">
        <f>'[1]4.ведомства'!X564</f>
        <v>1815700</v>
      </c>
      <c r="X1057" s="15"/>
    </row>
    <row r="1058" spans="1:24" ht="60">
      <c r="A1058" s="21" t="s">
        <v>890</v>
      </c>
      <c r="B1058" s="18" t="s">
        <v>221</v>
      </c>
      <c r="C1058" s="18" t="s">
        <v>45</v>
      </c>
      <c r="D1058" s="18" t="s">
        <v>891</v>
      </c>
      <c r="E1058" s="19"/>
      <c r="F1058" s="20">
        <f t="shared" ref="F1058:W1058" si="716">F1059</f>
        <v>58385</v>
      </c>
      <c r="G1058" s="20">
        <f t="shared" si="716"/>
        <v>58385</v>
      </c>
      <c r="H1058" s="20">
        <f t="shared" si="716"/>
        <v>0</v>
      </c>
      <c r="I1058" s="20">
        <f t="shared" si="716"/>
        <v>0</v>
      </c>
      <c r="J1058" s="20">
        <f t="shared" si="716"/>
        <v>58385</v>
      </c>
      <c r="K1058" s="20">
        <f t="shared" si="716"/>
        <v>58385</v>
      </c>
      <c r="L1058" s="20">
        <f t="shared" si="716"/>
        <v>55560</v>
      </c>
      <c r="M1058" s="20">
        <f t="shared" si="716"/>
        <v>55560</v>
      </c>
      <c r="N1058" s="20">
        <f t="shared" si="716"/>
        <v>0</v>
      </c>
      <c r="O1058" s="20">
        <f t="shared" si="716"/>
        <v>0</v>
      </c>
      <c r="P1058" s="20">
        <f t="shared" si="716"/>
        <v>55560</v>
      </c>
      <c r="Q1058" s="20">
        <f t="shared" si="716"/>
        <v>55560</v>
      </c>
      <c r="R1058" s="20">
        <f t="shared" si="716"/>
        <v>58385</v>
      </c>
      <c r="S1058" s="20">
        <f t="shared" si="716"/>
        <v>58385</v>
      </c>
      <c r="T1058" s="20">
        <f t="shared" si="716"/>
        <v>0</v>
      </c>
      <c r="U1058" s="20">
        <f t="shared" si="716"/>
        <v>0</v>
      </c>
      <c r="V1058" s="20">
        <f t="shared" si="716"/>
        <v>58385</v>
      </c>
      <c r="W1058" s="20">
        <f t="shared" si="716"/>
        <v>58385</v>
      </c>
      <c r="X1058" s="15"/>
    </row>
    <row r="1059" spans="1:24" ht="24">
      <c r="A1059" s="21" t="s">
        <v>29</v>
      </c>
      <c r="B1059" s="18" t="s">
        <v>221</v>
      </c>
      <c r="C1059" s="18" t="s">
        <v>45</v>
      </c>
      <c r="D1059" s="18" t="s">
        <v>891</v>
      </c>
      <c r="E1059" s="19">
        <v>200</v>
      </c>
      <c r="F1059" s="20">
        <f>'[1]4.ведомства'!G566</f>
        <v>58385</v>
      </c>
      <c r="G1059" s="20">
        <f>'[1]4.ведомства'!H566</f>
        <v>58385</v>
      </c>
      <c r="H1059" s="20">
        <f>'[1]4.ведомства'!I566</f>
        <v>0</v>
      </c>
      <c r="I1059" s="20">
        <f>'[1]4.ведомства'!J566</f>
        <v>0</v>
      </c>
      <c r="J1059" s="20">
        <f>'[1]4.ведомства'!K566</f>
        <v>58385</v>
      </c>
      <c r="K1059" s="20">
        <f>'[1]4.ведомства'!L566</f>
        <v>58385</v>
      </c>
      <c r="L1059" s="20">
        <f>'[1]4.ведомства'!M566</f>
        <v>55560</v>
      </c>
      <c r="M1059" s="20">
        <f>'[1]4.ведомства'!N566</f>
        <v>55560</v>
      </c>
      <c r="N1059" s="20">
        <f>'[1]4.ведомства'!O566</f>
        <v>0</v>
      </c>
      <c r="O1059" s="20">
        <f>'[1]4.ведомства'!P566</f>
        <v>0</v>
      </c>
      <c r="P1059" s="20">
        <f>'[1]4.ведомства'!Q566</f>
        <v>55560</v>
      </c>
      <c r="Q1059" s="20">
        <f>'[1]4.ведомства'!R566</f>
        <v>55560</v>
      </c>
      <c r="R1059" s="20">
        <f>'[1]4.ведомства'!S566</f>
        <v>58385</v>
      </c>
      <c r="S1059" s="20">
        <f>'[1]4.ведомства'!T566</f>
        <v>58385</v>
      </c>
      <c r="T1059" s="20">
        <f>'[1]4.ведомства'!U566</f>
        <v>0</v>
      </c>
      <c r="U1059" s="20">
        <f>'[1]4.ведомства'!V566</f>
        <v>0</v>
      </c>
      <c r="V1059" s="20">
        <f>'[1]4.ведомства'!W566</f>
        <v>58385</v>
      </c>
      <c r="W1059" s="20">
        <f>'[1]4.ведомства'!X566</f>
        <v>58385</v>
      </c>
      <c r="X1059" s="15"/>
    </row>
    <row r="1060" spans="1:24" ht="96">
      <c r="A1060" s="21" t="s">
        <v>892</v>
      </c>
      <c r="B1060" s="18" t="s">
        <v>221</v>
      </c>
      <c r="C1060" s="18" t="s">
        <v>45</v>
      </c>
      <c r="D1060" s="18" t="s">
        <v>893</v>
      </c>
      <c r="E1060" s="19"/>
      <c r="F1060" s="20">
        <f t="shared" ref="F1060:W1060" si="717">F1061</f>
        <v>0</v>
      </c>
      <c r="G1060" s="20">
        <f t="shared" si="717"/>
        <v>0</v>
      </c>
      <c r="H1060" s="20">
        <f t="shared" si="717"/>
        <v>0</v>
      </c>
      <c r="I1060" s="20">
        <f t="shared" si="717"/>
        <v>0</v>
      </c>
      <c r="J1060" s="20">
        <f t="shared" si="717"/>
        <v>0</v>
      </c>
      <c r="K1060" s="20">
        <f t="shared" si="717"/>
        <v>0</v>
      </c>
      <c r="L1060" s="20">
        <f t="shared" si="717"/>
        <v>1215100</v>
      </c>
      <c r="M1060" s="20">
        <f t="shared" si="717"/>
        <v>1215100</v>
      </c>
      <c r="N1060" s="20">
        <f t="shared" si="717"/>
        <v>0</v>
      </c>
      <c r="O1060" s="20">
        <f t="shared" si="717"/>
        <v>0</v>
      </c>
      <c r="P1060" s="20">
        <f t="shared" si="717"/>
        <v>1215100</v>
      </c>
      <c r="Q1060" s="20">
        <f t="shared" si="717"/>
        <v>1215100</v>
      </c>
      <c r="R1060" s="20">
        <f t="shared" si="717"/>
        <v>607600</v>
      </c>
      <c r="S1060" s="20">
        <f t="shared" si="717"/>
        <v>607600</v>
      </c>
      <c r="T1060" s="20">
        <f t="shared" si="717"/>
        <v>0</v>
      </c>
      <c r="U1060" s="20">
        <f t="shared" si="717"/>
        <v>0</v>
      </c>
      <c r="V1060" s="20">
        <f t="shared" si="717"/>
        <v>607600</v>
      </c>
      <c r="W1060" s="20">
        <f t="shared" si="717"/>
        <v>607600</v>
      </c>
      <c r="X1060" s="15"/>
    </row>
    <row r="1061" spans="1:24">
      <c r="A1061" s="21" t="s">
        <v>102</v>
      </c>
      <c r="B1061" s="18" t="s">
        <v>221</v>
      </c>
      <c r="C1061" s="18" t="s">
        <v>45</v>
      </c>
      <c r="D1061" s="18" t="s">
        <v>893</v>
      </c>
      <c r="E1061" s="19">
        <v>300</v>
      </c>
      <c r="F1061" s="20">
        <f>'[1]4.ведомства'!G568</f>
        <v>0</v>
      </c>
      <c r="G1061" s="20">
        <f>'[1]4.ведомства'!H568</f>
        <v>0</v>
      </c>
      <c r="H1061" s="20">
        <f>'[1]4.ведомства'!I568</f>
        <v>0</v>
      </c>
      <c r="I1061" s="20">
        <f>'[1]4.ведомства'!J568</f>
        <v>0</v>
      </c>
      <c r="J1061" s="20">
        <f>'[1]4.ведомства'!K568</f>
        <v>0</v>
      </c>
      <c r="K1061" s="20">
        <f>'[1]4.ведомства'!L568</f>
        <v>0</v>
      </c>
      <c r="L1061" s="20">
        <f>'[1]4.ведомства'!M568</f>
        <v>1215100</v>
      </c>
      <c r="M1061" s="20">
        <f>'[1]4.ведомства'!N568</f>
        <v>1215100</v>
      </c>
      <c r="N1061" s="20">
        <f>'[1]4.ведомства'!O568</f>
        <v>0</v>
      </c>
      <c r="O1061" s="20">
        <f>'[1]4.ведомства'!P568</f>
        <v>0</v>
      </c>
      <c r="P1061" s="20">
        <f>'[1]4.ведомства'!Q568</f>
        <v>1215100</v>
      </c>
      <c r="Q1061" s="20">
        <f>'[1]4.ведомства'!R568</f>
        <v>1215100</v>
      </c>
      <c r="R1061" s="20">
        <f>'[1]4.ведомства'!S568</f>
        <v>607600</v>
      </c>
      <c r="S1061" s="20">
        <f>'[1]4.ведомства'!T568</f>
        <v>607600</v>
      </c>
      <c r="T1061" s="20">
        <f>'[1]4.ведомства'!U568</f>
        <v>0</v>
      </c>
      <c r="U1061" s="20">
        <f>'[1]4.ведомства'!V568</f>
        <v>0</v>
      </c>
      <c r="V1061" s="20">
        <f>'[1]4.ведомства'!W568</f>
        <v>607600</v>
      </c>
      <c r="W1061" s="20">
        <f>'[1]4.ведомства'!X568</f>
        <v>607600</v>
      </c>
      <c r="X1061" s="15"/>
    </row>
    <row r="1062" spans="1:24" ht="120" hidden="1">
      <c r="A1062" s="21" t="s">
        <v>894</v>
      </c>
      <c r="B1062" s="18" t="s">
        <v>221</v>
      </c>
      <c r="C1062" s="18" t="s">
        <v>45</v>
      </c>
      <c r="D1062" s="18" t="s">
        <v>895</v>
      </c>
      <c r="E1062" s="19"/>
      <c r="F1062" s="20">
        <f>F1063</f>
        <v>0</v>
      </c>
      <c r="G1062" s="20">
        <f t="shared" ref="G1062:W1062" si="718">G1063</f>
        <v>0</v>
      </c>
      <c r="H1062" s="20">
        <f t="shared" si="718"/>
        <v>0</v>
      </c>
      <c r="I1062" s="20">
        <f t="shared" si="718"/>
        <v>0</v>
      </c>
      <c r="J1062" s="20">
        <f t="shared" si="718"/>
        <v>0</v>
      </c>
      <c r="K1062" s="20">
        <f t="shared" si="718"/>
        <v>0</v>
      </c>
      <c r="L1062" s="20">
        <f t="shared" si="718"/>
        <v>0</v>
      </c>
      <c r="M1062" s="20">
        <f t="shared" si="718"/>
        <v>0</v>
      </c>
      <c r="N1062" s="20">
        <f t="shared" si="718"/>
        <v>0</v>
      </c>
      <c r="O1062" s="20">
        <f t="shared" si="718"/>
        <v>0</v>
      </c>
      <c r="P1062" s="20">
        <f t="shared" si="718"/>
        <v>0</v>
      </c>
      <c r="Q1062" s="20">
        <f t="shared" si="718"/>
        <v>0</v>
      </c>
      <c r="R1062" s="20">
        <f t="shared" si="718"/>
        <v>0</v>
      </c>
      <c r="S1062" s="20">
        <f t="shared" si="718"/>
        <v>0</v>
      </c>
      <c r="T1062" s="20">
        <f t="shared" si="718"/>
        <v>0</v>
      </c>
      <c r="U1062" s="20">
        <f t="shared" si="718"/>
        <v>0</v>
      </c>
      <c r="V1062" s="20">
        <f t="shared" si="718"/>
        <v>0</v>
      </c>
      <c r="W1062" s="20">
        <f t="shared" si="718"/>
        <v>0</v>
      </c>
      <c r="X1062" s="15"/>
    </row>
    <row r="1063" spans="1:24" hidden="1">
      <c r="A1063" s="21" t="s">
        <v>102</v>
      </c>
      <c r="B1063" s="18" t="s">
        <v>221</v>
      </c>
      <c r="C1063" s="18" t="s">
        <v>45</v>
      </c>
      <c r="D1063" s="18" t="s">
        <v>895</v>
      </c>
      <c r="E1063" s="19">
        <v>300</v>
      </c>
      <c r="F1063" s="20">
        <f>'[1]4.ведомства'!G570</f>
        <v>0</v>
      </c>
      <c r="G1063" s="20">
        <f>'[1]4.ведомства'!H570</f>
        <v>0</v>
      </c>
      <c r="H1063" s="20">
        <f>'[1]4.ведомства'!I570</f>
        <v>0</v>
      </c>
      <c r="I1063" s="20">
        <f>'[1]4.ведомства'!J570</f>
        <v>0</v>
      </c>
      <c r="J1063" s="20">
        <f>'[1]4.ведомства'!K570</f>
        <v>0</v>
      </c>
      <c r="K1063" s="20">
        <f>'[1]4.ведомства'!L570</f>
        <v>0</v>
      </c>
      <c r="L1063" s="20">
        <f>'[1]4.ведомства'!M570</f>
        <v>0</v>
      </c>
      <c r="M1063" s="20">
        <f>'[1]4.ведомства'!N570</f>
        <v>0</v>
      </c>
      <c r="N1063" s="20">
        <f>'[1]4.ведомства'!O570</f>
        <v>0</v>
      </c>
      <c r="O1063" s="20">
        <f>'[1]4.ведомства'!P570</f>
        <v>0</v>
      </c>
      <c r="P1063" s="20">
        <f>'[1]4.ведомства'!Q570</f>
        <v>0</v>
      </c>
      <c r="Q1063" s="20">
        <f>'[1]4.ведомства'!R570</f>
        <v>0</v>
      </c>
      <c r="R1063" s="20">
        <f>'[1]4.ведомства'!S570</f>
        <v>0</v>
      </c>
      <c r="S1063" s="20">
        <f>'[1]4.ведомства'!T570</f>
        <v>0</v>
      </c>
      <c r="T1063" s="20">
        <f>'[1]4.ведомства'!U570</f>
        <v>0</v>
      </c>
      <c r="U1063" s="20">
        <f>'[1]4.ведомства'!V570</f>
        <v>0</v>
      </c>
      <c r="V1063" s="20">
        <f>'[1]4.ведомства'!W570</f>
        <v>0</v>
      </c>
      <c r="W1063" s="20">
        <f>'[1]4.ведомства'!X570</f>
        <v>0</v>
      </c>
      <c r="X1063" s="15"/>
    </row>
    <row r="1064" spans="1:24">
      <c r="A1064" s="23" t="s">
        <v>34</v>
      </c>
      <c r="B1064" s="18" t="s">
        <v>221</v>
      </c>
      <c r="C1064" s="18" t="s">
        <v>45</v>
      </c>
      <c r="D1064" s="18" t="s">
        <v>35</v>
      </c>
      <c r="E1064" s="19"/>
      <c r="F1064" s="20">
        <f t="shared" ref="F1064:U1065" si="719">F1065</f>
        <v>12017400</v>
      </c>
      <c r="G1064" s="20">
        <f t="shared" si="719"/>
        <v>12017400</v>
      </c>
      <c r="H1064" s="20">
        <f t="shared" si="719"/>
        <v>0</v>
      </c>
      <c r="I1064" s="20">
        <f t="shared" si="719"/>
        <v>0</v>
      </c>
      <c r="J1064" s="20">
        <f t="shared" si="719"/>
        <v>12017400</v>
      </c>
      <c r="K1064" s="20">
        <f t="shared" si="719"/>
        <v>12017400</v>
      </c>
      <c r="L1064" s="20">
        <f t="shared" si="719"/>
        <v>12146500</v>
      </c>
      <c r="M1064" s="20">
        <f t="shared" si="719"/>
        <v>12146500</v>
      </c>
      <c r="N1064" s="20">
        <f t="shared" si="719"/>
        <v>0</v>
      </c>
      <c r="O1064" s="20">
        <f t="shared" si="719"/>
        <v>0</v>
      </c>
      <c r="P1064" s="20">
        <f t="shared" si="719"/>
        <v>12146500</v>
      </c>
      <c r="Q1064" s="20">
        <f t="shared" si="719"/>
        <v>12146500</v>
      </c>
      <c r="R1064" s="20">
        <f t="shared" si="719"/>
        <v>12215700</v>
      </c>
      <c r="S1064" s="20">
        <f t="shared" si="719"/>
        <v>12215700</v>
      </c>
      <c r="T1064" s="20">
        <f t="shared" si="719"/>
        <v>0</v>
      </c>
      <c r="U1064" s="20">
        <f t="shared" si="719"/>
        <v>0</v>
      </c>
      <c r="V1064" s="20">
        <f t="shared" ref="S1064:W1065" si="720">V1065</f>
        <v>12215700</v>
      </c>
      <c r="W1064" s="20">
        <f t="shared" si="720"/>
        <v>12215700</v>
      </c>
      <c r="X1064" s="15"/>
    </row>
    <row r="1065" spans="1:24" ht="24">
      <c r="A1065" s="23" t="s">
        <v>36</v>
      </c>
      <c r="B1065" s="18" t="s">
        <v>221</v>
      </c>
      <c r="C1065" s="18" t="s">
        <v>45</v>
      </c>
      <c r="D1065" s="18" t="s">
        <v>37</v>
      </c>
      <c r="E1065" s="19"/>
      <c r="F1065" s="20">
        <f>F1066</f>
        <v>12017400</v>
      </c>
      <c r="G1065" s="20">
        <f t="shared" si="719"/>
        <v>12017400</v>
      </c>
      <c r="H1065" s="20">
        <f t="shared" si="719"/>
        <v>0</v>
      </c>
      <c r="I1065" s="20">
        <f t="shared" si="719"/>
        <v>0</v>
      </c>
      <c r="J1065" s="20">
        <f t="shared" si="719"/>
        <v>12017400</v>
      </c>
      <c r="K1065" s="20">
        <f t="shared" si="719"/>
        <v>12017400</v>
      </c>
      <c r="L1065" s="20">
        <f>L1066</f>
        <v>12146500</v>
      </c>
      <c r="M1065" s="20">
        <f t="shared" si="719"/>
        <v>12146500</v>
      </c>
      <c r="N1065" s="20">
        <f t="shared" si="719"/>
        <v>0</v>
      </c>
      <c r="O1065" s="20">
        <f t="shared" si="719"/>
        <v>0</v>
      </c>
      <c r="P1065" s="20">
        <f t="shared" si="719"/>
        <v>12146500</v>
      </c>
      <c r="Q1065" s="20">
        <f t="shared" si="719"/>
        <v>12146500</v>
      </c>
      <c r="R1065" s="20">
        <f>R1066</f>
        <v>12215700</v>
      </c>
      <c r="S1065" s="20">
        <f t="shared" si="720"/>
        <v>12215700</v>
      </c>
      <c r="T1065" s="20">
        <f t="shared" si="720"/>
        <v>0</v>
      </c>
      <c r="U1065" s="20">
        <f t="shared" si="720"/>
        <v>0</v>
      </c>
      <c r="V1065" s="20">
        <f t="shared" si="720"/>
        <v>12215700</v>
      </c>
      <c r="W1065" s="20">
        <f t="shared" si="720"/>
        <v>12215700</v>
      </c>
      <c r="X1065" s="15"/>
    </row>
    <row r="1066" spans="1:24" ht="132">
      <c r="A1066" s="21" t="s">
        <v>896</v>
      </c>
      <c r="B1066" s="18" t="s">
        <v>221</v>
      </c>
      <c r="C1066" s="18" t="s">
        <v>45</v>
      </c>
      <c r="D1066" s="18" t="s">
        <v>897</v>
      </c>
      <c r="E1066" s="19"/>
      <c r="F1066" s="20">
        <f t="shared" ref="F1066:W1066" si="721">F1068+F1067</f>
        <v>12017400</v>
      </c>
      <c r="G1066" s="20">
        <f t="shared" si="721"/>
        <v>12017400</v>
      </c>
      <c r="H1066" s="20">
        <f t="shared" si="721"/>
        <v>0</v>
      </c>
      <c r="I1066" s="20">
        <f t="shared" si="721"/>
        <v>0</v>
      </c>
      <c r="J1066" s="20">
        <f t="shared" si="721"/>
        <v>12017400</v>
      </c>
      <c r="K1066" s="20">
        <f t="shared" si="721"/>
        <v>12017400</v>
      </c>
      <c r="L1066" s="20">
        <f t="shared" si="721"/>
        <v>12146500</v>
      </c>
      <c r="M1066" s="20">
        <f t="shared" si="721"/>
        <v>12146500</v>
      </c>
      <c r="N1066" s="20">
        <f t="shared" si="721"/>
        <v>0</v>
      </c>
      <c r="O1066" s="20">
        <f t="shared" si="721"/>
        <v>0</v>
      </c>
      <c r="P1066" s="20">
        <f t="shared" si="721"/>
        <v>12146500</v>
      </c>
      <c r="Q1066" s="20">
        <f t="shared" si="721"/>
        <v>12146500</v>
      </c>
      <c r="R1066" s="20">
        <f t="shared" si="721"/>
        <v>12215700</v>
      </c>
      <c r="S1066" s="20">
        <f t="shared" si="721"/>
        <v>12215700</v>
      </c>
      <c r="T1066" s="20">
        <f t="shared" si="721"/>
        <v>0</v>
      </c>
      <c r="U1066" s="20">
        <f t="shared" si="721"/>
        <v>0</v>
      </c>
      <c r="V1066" s="20">
        <f t="shared" si="721"/>
        <v>12215700</v>
      </c>
      <c r="W1066" s="20">
        <f t="shared" si="721"/>
        <v>12215700</v>
      </c>
      <c r="X1066" s="15"/>
    </row>
    <row r="1067" spans="1:24" ht="24">
      <c r="A1067" s="21" t="s">
        <v>29</v>
      </c>
      <c r="B1067" s="18" t="s">
        <v>221</v>
      </c>
      <c r="C1067" s="18" t="s">
        <v>45</v>
      </c>
      <c r="D1067" s="18" t="s">
        <v>897</v>
      </c>
      <c r="E1067" s="19">
        <v>200</v>
      </c>
      <c r="F1067" s="20">
        <f>'[1]4.ведомства'!G201</f>
        <v>96100</v>
      </c>
      <c r="G1067" s="20">
        <f>'[1]4.ведомства'!H201</f>
        <v>96100</v>
      </c>
      <c r="H1067" s="20">
        <f>'[1]4.ведомства'!I201</f>
        <v>0</v>
      </c>
      <c r="I1067" s="20">
        <f>'[1]4.ведомства'!J201</f>
        <v>0</v>
      </c>
      <c r="J1067" s="20">
        <f>'[1]4.ведомства'!K201</f>
        <v>96100</v>
      </c>
      <c r="K1067" s="20">
        <f>'[1]4.ведомства'!L201</f>
        <v>96100</v>
      </c>
      <c r="L1067" s="20">
        <f>'[1]4.ведомства'!M201</f>
        <v>97200</v>
      </c>
      <c r="M1067" s="20">
        <f>'[1]4.ведомства'!N201</f>
        <v>97200</v>
      </c>
      <c r="N1067" s="20">
        <f>'[1]4.ведомства'!O201</f>
        <v>0</v>
      </c>
      <c r="O1067" s="20">
        <f>'[1]4.ведомства'!P201</f>
        <v>0</v>
      </c>
      <c r="P1067" s="20">
        <f>'[1]4.ведомства'!Q201</f>
        <v>97200</v>
      </c>
      <c r="Q1067" s="20">
        <f>'[1]4.ведомства'!R201</f>
        <v>97200</v>
      </c>
      <c r="R1067" s="20">
        <f>'[1]4.ведомства'!S201</f>
        <v>97700</v>
      </c>
      <c r="S1067" s="20">
        <f>'[1]4.ведомства'!T201</f>
        <v>97700</v>
      </c>
      <c r="T1067" s="20">
        <f>'[1]4.ведомства'!U201</f>
        <v>0</v>
      </c>
      <c r="U1067" s="20">
        <f>'[1]4.ведомства'!V201</f>
        <v>0</v>
      </c>
      <c r="V1067" s="20">
        <f>'[1]4.ведомства'!W201</f>
        <v>97700</v>
      </c>
      <c r="W1067" s="20">
        <f>'[1]4.ведомства'!X201</f>
        <v>97700</v>
      </c>
      <c r="X1067" s="15"/>
    </row>
    <row r="1068" spans="1:24">
      <c r="A1068" s="21" t="s">
        <v>102</v>
      </c>
      <c r="B1068" s="18" t="s">
        <v>221</v>
      </c>
      <c r="C1068" s="18" t="s">
        <v>45</v>
      </c>
      <c r="D1068" s="18" t="s">
        <v>897</v>
      </c>
      <c r="E1068" s="19">
        <v>300</v>
      </c>
      <c r="F1068" s="20">
        <f>'[1]4.ведомства'!G202</f>
        <v>11921300</v>
      </c>
      <c r="G1068" s="20">
        <f>'[1]4.ведомства'!H202</f>
        <v>11921300</v>
      </c>
      <c r="H1068" s="20">
        <f>'[1]4.ведомства'!I202</f>
        <v>0</v>
      </c>
      <c r="I1068" s="20">
        <f>'[1]4.ведомства'!J202</f>
        <v>0</v>
      </c>
      <c r="J1068" s="20">
        <f>'[1]4.ведомства'!K202</f>
        <v>11921300</v>
      </c>
      <c r="K1068" s="20">
        <f>'[1]4.ведомства'!L202</f>
        <v>11921300</v>
      </c>
      <c r="L1068" s="20">
        <f>'[1]4.ведомства'!M202</f>
        <v>12049300</v>
      </c>
      <c r="M1068" s="20">
        <f>'[1]4.ведомства'!N202</f>
        <v>12049300</v>
      </c>
      <c r="N1068" s="20">
        <f>'[1]4.ведомства'!O202</f>
        <v>0</v>
      </c>
      <c r="O1068" s="20">
        <f>'[1]4.ведомства'!P202</f>
        <v>0</v>
      </c>
      <c r="P1068" s="20">
        <f>'[1]4.ведомства'!Q202</f>
        <v>12049300</v>
      </c>
      <c r="Q1068" s="20">
        <f>'[1]4.ведомства'!R202</f>
        <v>12049300</v>
      </c>
      <c r="R1068" s="20">
        <f>'[1]4.ведомства'!S202</f>
        <v>12118000</v>
      </c>
      <c r="S1068" s="20">
        <f>'[1]4.ведомства'!T202</f>
        <v>12118000</v>
      </c>
      <c r="T1068" s="20">
        <f>'[1]4.ведомства'!U202</f>
        <v>0</v>
      </c>
      <c r="U1068" s="20">
        <f>'[1]4.ведомства'!V202</f>
        <v>0</v>
      </c>
      <c r="V1068" s="20">
        <f>'[1]4.ведомства'!W202</f>
        <v>12118000</v>
      </c>
      <c r="W1068" s="20">
        <f>'[1]4.ведомства'!X202</f>
        <v>12118000</v>
      </c>
      <c r="X1068" s="15"/>
    </row>
    <row r="1069" spans="1:24">
      <c r="A1069" s="21" t="s">
        <v>898</v>
      </c>
      <c r="B1069" s="18" t="s">
        <v>221</v>
      </c>
      <c r="C1069" s="18" t="s">
        <v>69</v>
      </c>
      <c r="D1069" s="18"/>
      <c r="E1069" s="19"/>
      <c r="F1069" s="20">
        <f t="shared" ref="F1069:W1069" si="722">F1070+F1088</f>
        <v>82032000</v>
      </c>
      <c r="G1069" s="20">
        <f t="shared" si="722"/>
        <v>82032000</v>
      </c>
      <c r="H1069" s="20">
        <f t="shared" si="722"/>
        <v>0</v>
      </c>
      <c r="I1069" s="20">
        <f t="shared" si="722"/>
        <v>0</v>
      </c>
      <c r="J1069" s="20">
        <f t="shared" si="722"/>
        <v>82032000</v>
      </c>
      <c r="K1069" s="20">
        <f t="shared" si="722"/>
        <v>82032000</v>
      </c>
      <c r="L1069" s="20">
        <f t="shared" si="722"/>
        <v>83170300</v>
      </c>
      <c r="M1069" s="20">
        <f t="shared" si="722"/>
        <v>83170300</v>
      </c>
      <c r="N1069" s="20">
        <f t="shared" si="722"/>
        <v>0</v>
      </c>
      <c r="O1069" s="20">
        <f t="shared" si="722"/>
        <v>0</v>
      </c>
      <c r="P1069" s="20">
        <f t="shared" si="722"/>
        <v>83170300</v>
      </c>
      <c r="Q1069" s="20">
        <f t="shared" si="722"/>
        <v>83170300</v>
      </c>
      <c r="R1069" s="20">
        <f t="shared" si="722"/>
        <v>90536900</v>
      </c>
      <c r="S1069" s="20">
        <f t="shared" si="722"/>
        <v>90536900</v>
      </c>
      <c r="T1069" s="20">
        <f t="shared" si="722"/>
        <v>0</v>
      </c>
      <c r="U1069" s="20">
        <f t="shared" si="722"/>
        <v>0</v>
      </c>
      <c r="V1069" s="20">
        <f t="shared" si="722"/>
        <v>90536900</v>
      </c>
      <c r="W1069" s="20">
        <f t="shared" si="722"/>
        <v>90536900</v>
      </c>
      <c r="X1069" s="15"/>
    </row>
    <row r="1070" spans="1:24" ht="24">
      <c r="A1070" s="21" t="s">
        <v>78</v>
      </c>
      <c r="B1070" s="18" t="s">
        <v>221</v>
      </c>
      <c r="C1070" s="18" t="s">
        <v>69</v>
      </c>
      <c r="D1070" s="18" t="s">
        <v>79</v>
      </c>
      <c r="E1070" s="19"/>
      <c r="F1070" s="20">
        <f t="shared" ref="F1070:W1070" si="723">F1071+F1078</f>
        <v>80524600</v>
      </c>
      <c r="G1070" s="20">
        <f t="shared" si="723"/>
        <v>80524600</v>
      </c>
      <c r="H1070" s="20">
        <f t="shared" si="723"/>
        <v>0</v>
      </c>
      <c r="I1070" s="20">
        <f t="shared" si="723"/>
        <v>0</v>
      </c>
      <c r="J1070" s="20">
        <f t="shared" si="723"/>
        <v>80524600</v>
      </c>
      <c r="K1070" s="20">
        <f t="shared" si="723"/>
        <v>80524600</v>
      </c>
      <c r="L1070" s="20">
        <f t="shared" si="723"/>
        <v>81447500</v>
      </c>
      <c r="M1070" s="20">
        <f t="shared" si="723"/>
        <v>81447500</v>
      </c>
      <c r="N1070" s="20">
        <f t="shared" si="723"/>
        <v>0</v>
      </c>
      <c r="O1070" s="20">
        <f t="shared" si="723"/>
        <v>0</v>
      </c>
      <c r="P1070" s="20">
        <f t="shared" si="723"/>
        <v>81447500</v>
      </c>
      <c r="Q1070" s="20">
        <f t="shared" si="723"/>
        <v>81447500</v>
      </c>
      <c r="R1070" s="20">
        <f t="shared" si="723"/>
        <v>88633200</v>
      </c>
      <c r="S1070" s="20">
        <f t="shared" si="723"/>
        <v>88633200</v>
      </c>
      <c r="T1070" s="20">
        <f t="shared" si="723"/>
        <v>0</v>
      </c>
      <c r="U1070" s="20">
        <f t="shared" si="723"/>
        <v>0</v>
      </c>
      <c r="V1070" s="20">
        <f t="shared" si="723"/>
        <v>88633200</v>
      </c>
      <c r="W1070" s="20">
        <f t="shared" si="723"/>
        <v>88633200</v>
      </c>
      <c r="X1070" s="15"/>
    </row>
    <row r="1071" spans="1:24" ht="24">
      <c r="A1071" s="21" t="s">
        <v>677</v>
      </c>
      <c r="B1071" s="18" t="s">
        <v>221</v>
      </c>
      <c r="C1071" s="18" t="s">
        <v>69</v>
      </c>
      <c r="D1071" s="18" t="s">
        <v>81</v>
      </c>
      <c r="E1071" s="19"/>
      <c r="F1071" s="20">
        <f t="shared" ref="F1071:W1071" si="724">F1072</f>
        <v>32869900</v>
      </c>
      <c r="G1071" s="20">
        <f t="shared" si="724"/>
        <v>32869900</v>
      </c>
      <c r="H1071" s="20">
        <f t="shared" si="724"/>
        <v>0</v>
      </c>
      <c r="I1071" s="20">
        <f t="shared" si="724"/>
        <v>0</v>
      </c>
      <c r="J1071" s="20">
        <f t="shared" si="724"/>
        <v>32869900</v>
      </c>
      <c r="K1071" s="20">
        <f t="shared" si="724"/>
        <v>32869900</v>
      </c>
      <c r="L1071" s="20">
        <f t="shared" si="724"/>
        <v>32869900</v>
      </c>
      <c r="M1071" s="20">
        <f t="shared" si="724"/>
        <v>32869900</v>
      </c>
      <c r="N1071" s="20">
        <f t="shared" si="724"/>
        <v>0</v>
      </c>
      <c r="O1071" s="20">
        <f t="shared" si="724"/>
        <v>0</v>
      </c>
      <c r="P1071" s="20">
        <f t="shared" si="724"/>
        <v>32869900</v>
      </c>
      <c r="Q1071" s="20">
        <f t="shared" si="724"/>
        <v>32869900</v>
      </c>
      <c r="R1071" s="20">
        <f t="shared" si="724"/>
        <v>32869900</v>
      </c>
      <c r="S1071" s="20">
        <f t="shared" si="724"/>
        <v>32869900</v>
      </c>
      <c r="T1071" s="20">
        <f t="shared" si="724"/>
        <v>0</v>
      </c>
      <c r="U1071" s="20">
        <f t="shared" si="724"/>
        <v>0</v>
      </c>
      <c r="V1071" s="20">
        <f t="shared" si="724"/>
        <v>32869900</v>
      </c>
      <c r="W1071" s="20">
        <f t="shared" si="724"/>
        <v>32869900</v>
      </c>
      <c r="X1071" s="15"/>
    </row>
    <row r="1072" spans="1:24" ht="36">
      <c r="A1072" s="21" t="s">
        <v>576</v>
      </c>
      <c r="B1072" s="18" t="s">
        <v>221</v>
      </c>
      <c r="C1072" s="18" t="s">
        <v>69</v>
      </c>
      <c r="D1072" s="18" t="s">
        <v>577</v>
      </c>
      <c r="E1072" s="19"/>
      <c r="F1072" s="20">
        <f t="shared" ref="F1072:W1072" si="725">F1073+F1076</f>
        <v>32869900</v>
      </c>
      <c r="G1072" s="20">
        <f t="shared" si="725"/>
        <v>32869900</v>
      </c>
      <c r="H1072" s="20">
        <f t="shared" si="725"/>
        <v>0</v>
      </c>
      <c r="I1072" s="20">
        <f t="shared" si="725"/>
        <v>0</v>
      </c>
      <c r="J1072" s="20">
        <f t="shared" si="725"/>
        <v>32869900</v>
      </c>
      <c r="K1072" s="20">
        <f t="shared" si="725"/>
        <v>32869900</v>
      </c>
      <c r="L1072" s="20">
        <f t="shared" si="725"/>
        <v>32869900</v>
      </c>
      <c r="M1072" s="20">
        <f t="shared" si="725"/>
        <v>32869900</v>
      </c>
      <c r="N1072" s="20">
        <f t="shared" si="725"/>
        <v>0</v>
      </c>
      <c r="O1072" s="20">
        <f t="shared" si="725"/>
        <v>0</v>
      </c>
      <c r="P1072" s="20">
        <f t="shared" si="725"/>
        <v>32869900</v>
      </c>
      <c r="Q1072" s="20">
        <f t="shared" si="725"/>
        <v>32869900</v>
      </c>
      <c r="R1072" s="20">
        <f t="shared" si="725"/>
        <v>32869900</v>
      </c>
      <c r="S1072" s="20">
        <f t="shared" si="725"/>
        <v>32869900</v>
      </c>
      <c r="T1072" s="20">
        <f t="shared" si="725"/>
        <v>0</v>
      </c>
      <c r="U1072" s="20">
        <f t="shared" si="725"/>
        <v>0</v>
      </c>
      <c r="V1072" s="20">
        <f t="shared" si="725"/>
        <v>32869900</v>
      </c>
      <c r="W1072" s="20">
        <f t="shared" si="725"/>
        <v>32869900</v>
      </c>
      <c r="X1072" s="15"/>
    </row>
    <row r="1073" spans="1:24" ht="84">
      <c r="A1073" s="21" t="s">
        <v>899</v>
      </c>
      <c r="B1073" s="18" t="s">
        <v>221</v>
      </c>
      <c r="C1073" s="18" t="s">
        <v>69</v>
      </c>
      <c r="D1073" s="18" t="s">
        <v>900</v>
      </c>
      <c r="E1073" s="19"/>
      <c r="F1073" s="20">
        <f t="shared" ref="F1073:K1073" si="726">SUM(F1074:F1075)</f>
        <v>801700</v>
      </c>
      <c r="G1073" s="20">
        <f t="shared" si="726"/>
        <v>801700</v>
      </c>
      <c r="H1073" s="20">
        <f t="shared" si="726"/>
        <v>0</v>
      </c>
      <c r="I1073" s="20">
        <f t="shared" si="726"/>
        <v>0</v>
      </c>
      <c r="J1073" s="20">
        <f t="shared" si="726"/>
        <v>801700</v>
      </c>
      <c r="K1073" s="20">
        <f t="shared" si="726"/>
        <v>801700</v>
      </c>
      <c r="L1073" s="20">
        <f t="shared" ref="L1073:W1073" si="727">SUM(L1074:L1075)</f>
        <v>801700</v>
      </c>
      <c r="M1073" s="20">
        <f t="shared" si="727"/>
        <v>801700</v>
      </c>
      <c r="N1073" s="20">
        <f t="shared" si="727"/>
        <v>0</v>
      </c>
      <c r="O1073" s="20">
        <f t="shared" si="727"/>
        <v>0</v>
      </c>
      <c r="P1073" s="20">
        <f t="shared" si="727"/>
        <v>801700</v>
      </c>
      <c r="Q1073" s="20">
        <f t="shared" si="727"/>
        <v>801700</v>
      </c>
      <c r="R1073" s="20">
        <f t="shared" si="727"/>
        <v>801700</v>
      </c>
      <c r="S1073" s="20">
        <f t="shared" si="727"/>
        <v>801700</v>
      </c>
      <c r="T1073" s="20">
        <f t="shared" si="727"/>
        <v>0</v>
      </c>
      <c r="U1073" s="20">
        <f t="shared" si="727"/>
        <v>0</v>
      </c>
      <c r="V1073" s="20">
        <f t="shared" si="727"/>
        <v>801700</v>
      </c>
      <c r="W1073" s="20">
        <f t="shared" si="727"/>
        <v>801700</v>
      </c>
      <c r="X1073" s="15"/>
    </row>
    <row r="1074" spans="1:24" ht="24">
      <c r="A1074" s="21" t="s">
        <v>29</v>
      </c>
      <c r="B1074" s="18" t="s">
        <v>221</v>
      </c>
      <c r="C1074" s="18" t="s">
        <v>69</v>
      </c>
      <c r="D1074" s="18" t="s">
        <v>900</v>
      </c>
      <c r="E1074" s="19">
        <v>200</v>
      </c>
      <c r="F1074" s="20">
        <f>'[1]4.ведомства'!G576</f>
        <v>320680</v>
      </c>
      <c r="G1074" s="20">
        <f>'[1]4.ведомства'!H576</f>
        <v>320680</v>
      </c>
      <c r="H1074" s="20">
        <f>'[1]4.ведомства'!I576</f>
        <v>0</v>
      </c>
      <c r="I1074" s="20">
        <f>'[1]4.ведомства'!J576</f>
        <v>0</v>
      </c>
      <c r="J1074" s="20">
        <f>'[1]4.ведомства'!K576</f>
        <v>320680</v>
      </c>
      <c r="K1074" s="20">
        <f>'[1]4.ведомства'!L576</f>
        <v>320680</v>
      </c>
      <c r="L1074" s="20">
        <f>'[1]4.ведомства'!M576</f>
        <v>320680</v>
      </c>
      <c r="M1074" s="20">
        <f>'[1]4.ведомства'!N576</f>
        <v>320680</v>
      </c>
      <c r="N1074" s="20">
        <f>'[1]4.ведомства'!O576</f>
        <v>0</v>
      </c>
      <c r="O1074" s="20">
        <f>'[1]4.ведомства'!P576</f>
        <v>0</v>
      </c>
      <c r="P1074" s="20">
        <f>'[1]4.ведомства'!Q576</f>
        <v>320680</v>
      </c>
      <c r="Q1074" s="20">
        <f>'[1]4.ведомства'!R576</f>
        <v>320680</v>
      </c>
      <c r="R1074" s="20">
        <f>'[1]4.ведомства'!S576</f>
        <v>320680</v>
      </c>
      <c r="S1074" s="20">
        <f>'[1]4.ведомства'!T576</f>
        <v>320680</v>
      </c>
      <c r="T1074" s="20">
        <f>'[1]4.ведомства'!U576</f>
        <v>0</v>
      </c>
      <c r="U1074" s="20">
        <f>'[1]4.ведомства'!V576</f>
        <v>0</v>
      </c>
      <c r="V1074" s="20">
        <f>'[1]4.ведомства'!W576</f>
        <v>320680</v>
      </c>
      <c r="W1074" s="20">
        <f>'[1]4.ведомства'!X576</f>
        <v>320680</v>
      </c>
      <c r="X1074" s="15"/>
    </row>
    <row r="1075" spans="1:24" ht="24">
      <c r="A1075" s="21" t="s">
        <v>138</v>
      </c>
      <c r="B1075" s="18" t="s">
        <v>221</v>
      </c>
      <c r="C1075" s="18" t="s">
        <v>69</v>
      </c>
      <c r="D1075" s="18" t="s">
        <v>900</v>
      </c>
      <c r="E1075" s="19">
        <v>600</v>
      </c>
      <c r="F1075" s="20">
        <f>'[1]4.ведомства'!G577</f>
        <v>481020</v>
      </c>
      <c r="G1075" s="20">
        <f>'[1]4.ведомства'!H577</f>
        <v>481020</v>
      </c>
      <c r="H1075" s="20">
        <f>'[1]4.ведомства'!I577</f>
        <v>0</v>
      </c>
      <c r="I1075" s="20">
        <f>'[1]4.ведомства'!J577</f>
        <v>0</v>
      </c>
      <c r="J1075" s="20">
        <f>'[1]4.ведомства'!K577</f>
        <v>481020</v>
      </c>
      <c r="K1075" s="20">
        <f>'[1]4.ведомства'!L577</f>
        <v>481020</v>
      </c>
      <c r="L1075" s="20">
        <f>'[1]4.ведомства'!M577</f>
        <v>481020</v>
      </c>
      <c r="M1075" s="20">
        <f>'[1]4.ведомства'!N577</f>
        <v>481020</v>
      </c>
      <c r="N1075" s="20">
        <f>'[1]4.ведомства'!O577</f>
        <v>0</v>
      </c>
      <c r="O1075" s="20">
        <f>'[1]4.ведомства'!P577</f>
        <v>0</v>
      </c>
      <c r="P1075" s="20">
        <f>'[1]4.ведомства'!Q577</f>
        <v>481020</v>
      </c>
      <c r="Q1075" s="20">
        <f>'[1]4.ведомства'!R577</f>
        <v>481020</v>
      </c>
      <c r="R1075" s="20">
        <f>'[1]4.ведомства'!S577</f>
        <v>481020</v>
      </c>
      <c r="S1075" s="20">
        <f>'[1]4.ведомства'!T577</f>
        <v>481020</v>
      </c>
      <c r="T1075" s="20">
        <f>'[1]4.ведомства'!U577</f>
        <v>0</v>
      </c>
      <c r="U1075" s="20">
        <f>'[1]4.ведомства'!V577</f>
        <v>0</v>
      </c>
      <c r="V1075" s="20">
        <f>'[1]4.ведомства'!W577</f>
        <v>481020</v>
      </c>
      <c r="W1075" s="20">
        <f>'[1]4.ведомства'!X577</f>
        <v>481020</v>
      </c>
      <c r="X1075" s="15"/>
    </row>
    <row r="1076" spans="1:24" ht="48">
      <c r="A1076" s="21" t="s">
        <v>901</v>
      </c>
      <c r="B1076" s="18" t="s">
        <v>221</v>
      </c>
      <c r="C1076" s="18" t="s">
        <v>69</v>
      </c>
      <c r="D1076" s="18" t="s">
        <v>902</v>
      </c>
      <c r="E1076" s="19"/>
      <c r="F1076" s="20">
        <f t="shared" ref="F1076:W1076" si="728">F1077</f>
        <v>32068200</v>
      </c>
      <c r="G1076" s="20">
        <f t="shared" si="728"/>
        <v>32068200</v>
      </c>
      <c r="H1076" s="20">
        <f t="shared" si="728"/>
        <v>0</v>
      </c>
      <c r="I1076" s="20">
        <f t="shared" si="728"/>
        <v>0</v>
      </c>
      <c r="J1076" s="20">
        <f t="shared" si="728"/>
        <v>32068200</v>
      </c>
      <c r="K1076" s="20">
        <f t="shared" si="728"/>
        <v>32068200</v>
      </c>
      <c r="L1076" s="20">
        <f t="shared" si="728"/>
        <v>32068200</v>
      </c>
      <c r="M1076" s="20">
        <f t="shared" si="728"/>
        <v>32068200</v>
      </c>
      <c r="N1076" s="20">
        <f t="shared" si="728"/>
        <v>0</v>
      </c>
      <c r="O1076" s="20">
        <f t="shared" si="728"/>
        <v>0</v>
      </c>
      <c r="P1076" s="20">
        <f t="shared" si="728"/>
        <v>32068200</v>
      </c>
      <c r="Q1076" s="20">
        <f t="shared" si="728"/>
        <v>32068200</v>
      </c>
      <c r="R1076" s="20">
        <f t="shared" si="728"/>
        <v>32068200</v>
      </c>
      <c r="S1076" s="20">
        <f t="shared" si="728"/>
        <v>32068200</v>
      </c>
      <c r="T1076" s="20">
        <f t="shared" si="728"/>
        <v>0</v>
      </c>
      <c r="U1076" s="20">
        <f t="shared" si="728"/>
        <v>0</v>
      </c>
      <c r="V1076" s="20">
        <f t="shared" si="728"/>
        <v>32068200</v>
      </c>
      <c r="W1076" s="20">
        <f t="shared" si="728"/>
        <v>32068200</v>
      </c>
      <c r="X1076" s="15"/>
    </row>
    <row r="1077" spans="1:24">
      <c r="A1077" s="21" t="s">
        <v>102</v>
      </c>
      <c r="B1077" s="18" t="s">
        <v>221</v>
      </c>
      <c r="C1077" s="18" t="s">
        <v>69</v>
      </c>
      <c r="D1077" s="18" t="s">
        <v>902</v>
      </c>
      <c r="E1077" s="19">
        <v>300</v>
      </c>
      <c r="F1077" s="20">
        <f>'[1]4.ведомства'!G579</f>
        <v>32068200</v>
      </c>
      <c r="G1077" s="20">
        <f>'[1]4.ведомства'!H579</f>
        <v>32068200</v>
      </c>
      <c r="H1077" s="20">
        <f>'[1]4.ведомства'!I579</f>
        <v>0</v>
      </c>
      <c r="I1077" s="20">
        <f>'[1]4.ведомства'!J579</f>
        <v>0</v>
      </c>
      <c r="J1077" s="20">
        <f>'[1]4.ведомства'!K579</f>
        <v>32068200</v>
      </c>
      <c r="K1077" s="20">
        <f>'[1]4.ведомства'!L579</f>
        <v>32068200</v>
      </c>
      <c r="L1077" s="20">
        <f>'[1]4.ведомства'!M579</f>
        <v>32068200</v>
      </c>
      <c r="M1077" s="20">
        <f>'[1]4.ведомства'!N579</f>
        <v>32068200</v>
      </c>
      <c r="N1077" s="20">
        <f>'[1]4.ведомства'!O579</f>
        <v>0</v>
      </c>
      <c r="O1077" s="20">
        <f>'[1]4.ведомства'!P579</f>
        <v>0</v>
      </c>
      <c r="P1077" s="20">
        <f>'[1]4.ведомства'!Q579</f>
        <v>32068200</v>
      </c>
      <c r="Q1077" s="20">
        <f>'[1]4.ведомства'!R579</f>
        <v>32068200</v>
      </c>
      <c r="R1077" s="20">
        <f>'[1]4.ведомства'!S579</f>
        <v>32068200</v>
      </c>
      <c r="S1077" s="20">
        <f>'[1]4.ведомства'!T579</f>
        <v>32068200</v>
      </c>
      <c r="T1077" s="20">
        <f>'[1]4.ведомства'!U579</f>
        <v>0</v>
      </c>
      <c r="U1077" s="20">
        <f>'[1]4.ведомства'!V579</f>
        <v>0</v>
      </c>
      <c r="V1077" s="20">
        <f>'[1]4.ведомства'!W579</f>
        <v>32068200</v>
      </c>
      <c r="W1077" s="20">
        <f>'[1]4.ведомства'!X579</f>
        <v>32068200</v>
      </c>
      <c r="X1077" s="15"/>
    </row>
    <row r="1078" spans="1:24">
      <c r="A1078" s="21" t="s">
        <v>903</v>
      </c>
      <c r="B1078" s="18" t="s">
        <v>221</v>
      </c>
      <c r="C1078" s="18" t="s">
        <v>69</v>
      </c>
      <c r="D1078" s="18" t="s">
        <v>885</v>
      </c>
      <c r="E1078" s="19"/>
      <c r="F1078" s="20">
        <f t="shared" ref="F1078:W1078" si="729">F1079+F1084</f>
        <v>47654700</v>
      </c>
      <c r="G1078" s="20">
        <f t="shared" si="729"/>
        <v>47654700</v>
      </c>
      <c r="H1078" s="20">
        <f t="shared" si="729"/>
        <v>0</v>
      </c>
      <c r="I1078" s="20">
        <f t="shared" si="729"/>
        <v>0</v>
      </c>
      <c r="J1078" s="20">
        <f t="shared" si="729"/>
        <v>47654700</v>
      </c>
      <c r="K1078" s="20">
        <f t="shared" si="729"/>
        <v>47654700</v>
      </c>
      <c r="L1078" s="20">
        <f t="shared" si="729"/>
        <v>48577600</v>
      </c>
      <c r="M1078" s="20">
        <f t="shared" si="729"/>
        <v>48577600</v>
      </c>
      <c r="N1078" s="20">
        <f t="shared" si="729"/>
        <v>0</v>
      </c>
      <c r="O1078" s="20">
        <f t="shared" si="729"/>
        <v>0</v>
      </c>
      <c r="P1078" s="20">
        <f t="shared" si="729"/>
        <v>48577600</v>
      </c>
      <c r="Q1078" s="20">
        <f t="shared" si="729"/>
        <v>48577600</v>
      </c>
      <c r="R1078" s="20">
        <f t="shared" si="729"/>
        <v>55763300</v>
      </c>
      <c r="S1078" s="20">
        <f t="shared" si="729"/>
        <v>55763300</v>
      </c>
      <c r="T1078" s="20">
        <f t="shared" si="729"/>
        <v>0</v>
      </c>
      <c r="U1078" s="20">
        <f t="shared" si="729"/>
        <v>0</v>
      </c>
      <c r="V1078" s="20">
        <f t="shared" si="729"/>
        <v>55763300</v>
      </c>
      <c r="W1078" s="20">
        <f t="shared" si="729"/>
        <v>55763300</v>
      </c>
      <c r="X1078" s="15"/>
    </row>
    <row r="1079" spans="1:24" ht="36">
      <c r="A1079" s="21" t="s">
        <v>904</v>
      </c>
      <c r="B1079" s="18" t="s">
        <v>221</v>
      </c>
      <c r="C1079" s="18" t="s">
        <v>69</v>
      </c>
      <c r="D1079" s="18" t="s">
        <v>905</v>
      </c>
      <c r="E1079" s="19"/>
      <c r="F1079" s="20">
        <f>F1080+F1082</f>
        <v>43391900</v>
      </c>
      <c r="G1079" s="20">
        <f t="shared" ref="G1079:W1079" si="730">G1080+G1082</f>
        <v>43391900</v>
      </c>
      <c r="H1079" s="20">
        <f t="shared" si="730"/>
        <v>0</v>
      </c>
      <c r="I1079" s="20">
        <f t="shared" si="730"/>
        <v>0</v>
      </c>
      <c r="J1079" s="20">
        <f t="shared" si="730"/>
        <v>43391900</v>
      </c>
      <c r="K1079" s="20">
        <f t="shared" si="730"/>
        <v>43391900</v>
      </c>
      <c r="L1079" s="20">
        <f t="shared" si="730"/>
        <v>44314800</v>
      </c>
      <c r="M1079" s="20">
        <f t="shared" si="730"/>
        <v>44314800</v>
      </c>
      <c r="N1079" s="20">
        <f t="shared" si="730"/>
        <v>0</v>
      </c>
      <c r="O1079" s="20">
        <f t="shared" si="730"/>
        <v>0</v>
      </c>
      <c r="P1079" s="20">
        <f t="shared" si="730"/>
        <v>44314800</v>
      </c>
      <c r="Q1079" s="20">
        <f t="shared" si="730"/>
        <v>44314800</v>
      </c>
      <c r="R1079" s="20">
        <f t="shared" si="730"/>
        <v>49369200</v>
      </c>
      <c r="S1079" s="20">
        <f t="shared" si="730"/>
        <v>49369200</v>
      </c>
      <c r="T1079" s="20">
        <f t="shared" si="730"/>
        <v>0</v>
      </c>
      <c r="U1079" s="20">
        <f t="shared" si="730"/>
        <v>0</v>
      </c>
      <c r="V1079" s="20">
        <f t="shared" si="730"/>
        <v>49369200</v>
      </c>
      <c r="W1079" s="20">
        <f t="shared" si="730"/>
        <v>49369200</v>
      </c>
      <c r="X1079" s="15"/>
    </row>
    <row r="1080" spans="1:24" ht="36">
      <c r="A1080" s="21" t="s">
        <v>906</v>
      </c>
      <c r="B1080" s="18" t="s">
        <v>221</v>
      </c>
      <c r="C1080" s="18" t="s">
        <v>69</v>
      </c>
      <c r="D1080" s="18" t="s">
        <v>907</v>
      </c>
      <c r="E1080" s="19"/>
      <c r="F1080" s="20">
        <f t="shared" ref="F1080:W1080" si="731">SUM(F1081:F1081)</f>
        <v>43317800</v>
      </c>
      <c r="G1080" s="20">
        <f t="shared" si="731"/>
        <v>43317800</v>
      </c>
      <c r="H1080" s="20">
        <f t="shared" si="731"/>
        <v>0</v>
      </c>
      <c r="I1080" s="20">
        <f t="shared" si="731"/>
        <v>0</v>
      </c>
      <c r="J1080" s="20">
        <f t="shared" si="731"/>
        <v>43317800</v>
      </c>
      <c r="K1080" s="20">
        <f t="shared" si="731"/>
        <v>43317800</v>
      </c>
      <c r="L1080" s="20">
        <f t="shared" si="731"/>
        <v>44240700</v>
      </c>
      <c r="M1080" s="20">
        <f t="shared" si="731"/>
        <v>44240700</v>
      </c>
      <c r="N1080" s="20">
        <f t="shared" si="731"/>
        <v>0</v>
      </c>
      <c r="O1080" s="20">
        <f t="shared" si="731"/>
        <v>0</v>
      </c>
      <c r="P1080" s="20">
        <f t="shared" si="731"/>
        <v>44240700</v>
      </c>
      <c r="Q1080" s="20">
        <f t="shared" si="731"/>
        <v>44240700</v>
      </c>
      <c r="R1080" s="20">
        <f t="shared" si="731"/>
        <v>49295100</v>
      </c>
      <c r="S1080" s="20">
        <f t="shared" si="731"/>
        <v>49295100</v>
      </c>
      <c r="T1080" s="20">
        <f t="shared" si="731"/>
        <v>0</v>
      </c>
      <c r="U1080" s="20">
        <f t="shared" si="731"/>
        <v>0</v>
      </c>
      <c r="V1080" s="20">
        <f t="shared" si="731"/>
        <v>49295100</v>
      </c>
      <c r="W1080" s="20">
        <f t="shared" si="731"/>
        <v>49295100</v>
      </c>
      <c r="X1080" s="15"/>
    </row>
    <row r="1081" spans="1:24">
      <c r="A1081" s="21" t="s">
        <v>102</v>
      </c>
      <c r="B1081" s="18" t="s">
        <v>221</v>
      </c>
      <c r="C1081" s="18" t="s">
        <v>69</v>
      </c>
      <c r="D1081" s="18" t="s">
        <v>907</v>
      </c>
      <c r="E1081" s="19">
        <v>300</v>
      </c>
      <c r="F1081" s="20">
        <f>'[1]4.ведомства'!G583</f>
        <v>43317800</v>
      </c>
      <c r="G1081" s="20">
        <f>'[1]4.ведомства'!H583</f>
        <v>43317800</v>
      </c>
      <c r="H1081" s="20">
        <f>'[1]4.ведомства'!I583</f>
        <v>0</v>
      </c>
      <c r="I1081" s="20">
        <f>'[1]4.ведомства'!J583</f>
        <v>0</v>
      </c>
      <c r="J1081" s="20">
        <f>'[1]4.ведомства'!K583</f>
        <v>43317800</v>
      </c>
      <c r="K1081" s="20">
        <f>'[1]4.ведомства'!L583</f>
        <v>43317800</v>
      </c>
      <c r="L1081" s="20">
        <f>'[1]4.ведомства'!M583</f>
        <v>44240700</v>
      </c>
      <c r="M1081" s="20">
        <f>'[1]4.ведомства'!N583</f>
        <v>44240700</v>
      </c>
      <c r="N1081" s="20">
        <f>'[1]4.ведомства'!O583</f>
        <v>0</v>
      </c>
      <c r="O1081" s="20">
        <f>'[1]4.ведомства'!P583</f>
        <v>0</v>
      </c>
      <c r="P1081" s="20">
        <f>'[1]4.ведомства'!Q583</f>
        <v>44240700</v>
      </c>
      <c r="Q1081" s="20">
        <f>'[1]4.ведомства'!R583</f>
        <v>44240700</v>
      </c>
      <c r="R1081" s="20">
        <f>'[1]4.ведомства'!S583</f>
        <v>49295100</v>
      </c>
      <c r="S1081" s="20">
        <f>'[1]4.ведомства'!T583</f>
        <v>49295100</v>
      </c>
      <c r="T1081" s="20">
        <f>'[1]4.ведомства'!U583</f>
        <v>0</v>
      </c>
      <c r="U1081" s="20">
        <f>'[1]4.ведомства'!V583</f>
        <v>0</v>
      </c>
      <c r="V1081" s="20">
        <f>'[1]4.ведомства'!W583</f>
        <v>49295100</v>
      </c>
      <c r="W1081" s="20">
        <f>'[1]4.ведомства'!X583</f>
        <v>49295100</v>
      </c>
      <c r="X1081" s="15"/>
    </row>
    <row r="1082" spans="1:24" ht="60">
      <c r="A1082" s="21" t="s">
        <v>908</v>
      </c>
      <c r="B1082" s="18" t="s">
        <v>221</v>
      </c>
      <c r="C1082" s="18" t="s">
        <v>69</v>
      </c>
      <c r="D1082" s="18" t="s">
        <v>909</v>
      </c>
      <c r="E1082" s="19"/>
      <c r="F1082" s="20">
        <f t="shared" ref="F1082:W1082" si="732">SUM(F1083:F1083)</f>
        <v>74100</v>
      </c>
      <c r="G1082" s="20">
        <f t="shared" si="732"/>
        <v>74100</v>
      </c>
      <c r="H1082" s="20">
        <f t="shared" si="732"/>
        <v>0</v>
      </c>
      <c r="I1082" s="20">
        <f t="shared" si="732"/>
        <v>0</v>
      </c>
      <c r="J1082" s="20">
        <f t="shared" si="732"/>
        <v>74100</v>
      </c>
      <c r="K1082" s="20">
        <f t="shared" si="732"/>
        <v>74100</v>
      </c>
      <c r="L1082" s="20">
        <f t="shared" si="732"/>
        <v>74100</v>
      </c>
      <c r="M1082" s="20">
        <f t="shared" si="732"/>
        <v>74100</v>
      </c>
      <c r="N1082" s="20">
        <f t="shared" si="732"/>
        <v>0</v>
      </c>
      <c r="O1082" s="20">
        <f t="shared" si="732"/>
        <v>0</v>
      </c>
      <c r="P1082" s="20">
        <f t="shared" si="732"/>
        <v>74100</v>
      </c>
      <c r="Q1082" s="20">
        <f t="shared" si="732"/>
        <v>74100</v>
      </c>
      <c r="R1082" s="20">
        <f t="shared" si="732"/>
        <v>74100</v>
      </c>
      <c r="S1082" s="20">
        <f t="shared" si="732"/>
        <v>74100</v>
      </c>
      <c r="T1082" s="20">
        <f t="shared" si="732"/>
        <v>0</v>
      </c>
      <c r="U1082" s="20">
        <f t="shared" si="732"/>
        <v>0</v>
      </c>
      <c r="V1082" s="20">
        <f t="shared" si="732"/>
        <v>74100</v>
      </c>
      <c r="W1082" s="20">
        <f t="shared" si="732"/>
        <v>74100</v>
      </c>
      <c r="X1082" s="15"/>
    </row>
    <row r="1083" spans="1:24">
      <c r="A1083" s="21" t="s">
        <v>102</v>
      </c>
      <c r="B1083" s="18" t="s">
        <v>221</v>
      </c>
      <c r="C1083" s="18" t="s">
        <v>69</v>
      </c>
      <c r="D1083" s="18" t="s">
        <v>909</v>
      </c>
      <c r="E1083" s="19">
        <v>300</v>
      </c>
      <c r="F1083" s="20">
        <f>'[1]4.ведомства'!G585</f>
        <v>74100</v>
      </c>
      <c r="G1083" s="20">
        <f>'[1]4.ведомства'!H585</f>
        <v>74100</v>
      </c>
      <c r="H1083" s="20">
        <f>'[1]4.ведомства'!I585</f>
        <v>0</v>
      </c>
      <c r="I1083" s="20">
        <f>'[1]4.ведомства'!J585</f>
        <v>0</v>
      </c>
      <c r="J1083" s="20">
        <f>'[1]4.ведомства'!K585</f>
        <v>74100</v>
      </c>
      <c r="K1083" s="20">
        <f>'[1]4.ведомства'!L585</f>
        <v>74100</v>
      </c>
      <c r="L1083" s="20">
        <f>'[1]4.ведомства'!M585</f>
        <v>74100</v>
      </c>
      <c r="M1083" s="20">
        <f>'[1]4.ведомства'!N585</f>
        <v>74100</v>
      </c>
      <c r="N1083" s="20">
        <f>'[1]4.ведомства'!O585</f>
        <v>0</v>
      </c>
      <c r="O1083" s="20">
        <f>'[1]4.ведомства'!P585</f>
        <v>0</v>
      </c>
      <c r="P1083" s="20">
        <f>'[1]4.ведомства'!Q585</f>
        <v>74100</v>
      </c>
      <c r="Q1083" s="20">
        <f>'[1]4.ведомства'!R585</f>
        <v>74100</v>
      </c>
      <c r="R1083" s="20">
        <f>'[1]4.ведомства'!S585</f>
        <v>74100</v>
      </c>
      <c r="S1083" s="20">
        <f>'[1]4.ведомства'!T585</f>
        <v>74100</v>
      </c>
      <c r="T1083" s="20">
        <f>'[1]4.ведомства'!U585</f>
        <v>0</v>
      </c>
      <c r="U1083" s="20">
        <f>'[1]4.ведомства'!V585</f>
        <v>0</v>
      </c>
      <c r="V1083" s="20">
        <f>'[1]4.ведомства'!W585</f>
        <v>74100</v>
      </c>
      <c r="W1083" s="20">
        <f>'[1]4.ведомства'!X585</f>
        <v>74100</v>
      </c>
      <c r="X1083" s="15"/>
    </row>
    <row r="1084" spans="1:24" ht="48">
      <c r="A1084" s="21" t="s">
        <v>886</v>
      </c>
      <c r="B1084" s="18" t="s">
        <v>221</v>
      </c>
      <c r="C1084" s="18" t="s">
        <v>69</v>
      </c>
      <c r="D1084" s="18" t="s">
        <v>887</v>
      </c>
      <c r="E1084" s="18"/>
      <c r="F1084" s="20">
        <f>F1085</f>
        <v>4262800</v>
      </c>
      <c r="G1084" s="20">
        <f t="shared" ref="G1084:W1084" si="733">G1085</f>
        <v>4262800</v>
      </c>
      <c r="H1084" s="20">
        <f t="shared" si="733"/>
        <v>0</v>
      </c>
      <c r="I1084" s="20">
        <f t="shared" si="733"/>
        <v>0</v>
      </c>
      <c r="J1084" s="20">
        <f t="shared" si="733"/>
        <v>4262800</v>
      </c>
      <c r="K1084" s="20">
        <f t="shared" si="733"/>
        <v>4262800</v>
      </c>
      <c r="L1084" s="20">
        <f t="shared" si="733"/>
        <v>4262800</v>
      </c>
      <c r="M1084" s="20">
        <f t="shared" si="733"/>
        <v>4262800</v>
      </c>
      <c r="N1084" s="20">
        <f t="shared" si="733"/>
        <v>0</v>
      </c>
      <c r="O1084" s="20">
        <f t="shared" si="733"/>
        <v>0</v>
      </c>
      <c r="P1084" s="20">
        <f t="shared" si="733"/>
        <v>4262800</v>
      </c>
      <c r="Q1084" s="20">
        <f t="shared" si="733"/>
        <v>4262800</v>
      </c>
      <c r="R1084" s="20">
        <f t="shared" si="733"/>
        <v>6394100</v>
      </c>
      <c r="S1084" s="20">
        <f t="shared" si="733"/>
        <v>6394100</v>
      </c>
      <c r="T1084" s="20">
        <f t="shared" si="733"/>
        <v>0</v>
      </c>
      <c r="U1084" s="20">
        <f t="shared" si="733"/>
        <v>0</v>
      </c>
      <c r="V1084" s="20">
        <f t="shared" si="733"/>
        <v>6394100</v>
      </c>
      <c r="W1084" s="20">
        <f t="shared" si="733"/>
        <v>6394100</v>
      </c>
      <c r="X1084" s="15"/>
    </row>
    <row r="1085" spans="1:24" ht="48">
      <c r="A1085" s="21" t="s">
        <v>910</v>
      </c>
      <c r="B1085" s="18" t="s">
        <v>221</v>
      </c>
      <c r="C1085" s="18" t="s">
        <v>69</v>
      </c>
      <c r="D1085" s="18" t="s">
        <v>911</v>
      </c>
      <c r="E1085" s="18"/>
      <c r="F1085" s="20">
        <f>F1086+F1087</f>
        <v>4262800</v>
      </c>
      <c r="G1085" s="20">
        <f t="shared" ref="G1085:K1085" si="734">G1086+G1087</f>
        <v>4262800</v>
      </c>
      <c r="H1085" s="20">
        <f t="shared" si="734"/>
        <v>0</v>
      </c>
      <c r="I1085" s="20">
        <f t="shared" si="734"/>
        <v>0</v>
      </c>
      <c r="J1085" s="20">
        <f t="shared" si="734"/>
        <v>4262800</v>
      </c>
      <c r="K1085" s="20">
        <f t="shared" si="734"/>
        <v>4262800</v>
      </c>
      <c r="L1085" s="20">
        <f>L1086+L1087</f>
        <v>4262800</v>
      </c>
      <c r="M1085" s="20">
        <f t="shared" ref="M1085:Q1085" si="735">M1086+M1087</f>
        <v>4262800</v>
      </c>
      <c r="N1085" s="20">
        <f t="shared" si="735"/>
        <v>0</v>
      </c>
      <c r="O1085" s="20">
        <f t="shared" si="735"/>
        <v>0</v>
      </c>
      <c r="P1085" s="20">
        <f t="shared" si="735"/>
        <v>4262800</v>
      </c>
      <c r="Q1085" s="20">
        <f t="shared" si="735"/>
        <v>4262800</v>
      </c>
      <c r="R1085" s="20">
        <f>R1086+R1087</f>
        <v>6394100</v>
      </c>
      <c r="S1085" s="20">
        <f t="shared" ref="S1085:W1085" si="736">S1086+S1087</f>
        <v>6394100</v>
      </c>
      <c r="T1085" s="20">
        <f t="shared" si="736"/>
        <v>0</v>
      </c>
      <c r="U1085" s="20">
        <f t="shared" si="736"/>
        <v>0</v>
      </c>
      <c r="V1085" s="20">
        <f t="shared" si="736"/>
        <v>6394100</v>
      </c>
      <c r="W1085" s="20">
        <f t="shared" si="736"/>
        <v>6394100</v>
      </c>
      <c r="X1085" s="15"/>
    </row>
    <row r="1086" spans="1:24" ht="24">
      <c r="A1086" s="21" t="s">
        <v>297</v>
      </c>
      <c r="B1086" s="18" t="s">
        <v>221</v>
      </c>
      <c r="C1086" s="18" t="s">
        <v>69</v>
      </c>
      <c r="D1086" s="18" t="s">
        <v>911</v>
      </c>
      <c r="E1086" s="18" t="s">
        <v>298</v>
      </c>
      <c r="F1086" s="20">
        <f>'[1]4.ведомства'!G1496</f>
        <v>4262800</v>
      </c>
      <c r="G1086" s="20">
        <f>'[1]4.ведомства'!H1496</f>
        <v>4262800</v>
      </c>
      <c r="H1086" s="20">
        <f>'[1]4.ведомства'!I1496</f>
        <v>0</v>
      </c>
      <c r="I1086" s="20">
        <f>'[1]4.ведомства'!J1496</f>
        <v>0</v>
      </c>
      <c r="J1086" s="20">
        <f>'[1]4.ведомства'!K1496</f>
        <v>4262800</v>
      </c>
      <c r="K1086" s="20">
        <f>'[1]4.ведомства'!L1496</f>
        <v>4262800</v>
      </c>
      <c r="L1086" s="20">
        <f>'[1]4.ведомства'!M1496</f>
        <v>4262800</v>
      </c>
      <c r="M1086" s="20">
        <f>'[1]4.ведомства'!N1496</f>
        <v>4262800</v>
      </c>
      <c r="N1086" s="20">
        <f>'[1]4.ведомства'!O1496</f>
        <v>0</v>
      </c>
      <c r="O1086" s="20">
        <f>'[1]4.ведомства'!P1496</f>
        <v>0</v>
      </c>
      <c r="P1086" s="20">
        <f>'[1]4.ведомства'!Q1496</f>
        <v>4262800</v>
      </c>
      <c r="Q1086" s="20">
        <f>'[1]4.ведомства'!R1496</f>
        <v>4262800</v>
      </c>
      <c r="R1086" s="20">
        <f>'[1]4.ведомства'!S1496</f>
        <v>6394100</v>
      </c>
      <c r="S1086" s="20">
        <f>'[1]4.ведомства'!T1496</f>
        <v>6394100</v>
      </c>
      <c r="T1086" s="20">
        <f>'[1]4.ведомства'!U1496</f>
        <v>0</v>
      </c>
      <c r="U1086" s="20">
        <f>'[1]4.ведомства'!V1496</f>
        <v>0</v>
      </c>
      <c r="V1086" s="20">
        <f>'[1]4.ведомства'!W1496</f>
        <v>6394100</v>
      </c>
      <c r="W1086" s="20">
        <f>'[1]4.ведомства'!X1496</f>
        <v>6394100</v>
      </c>
      <c r="X1086" s="15"/>
    </row>
    <row r="1087" spans="1:24" hidden="1">
      <c r="A1087" s="28" t="s">
        <v>56</v>
      </c>
      <c r="B1087" s="18" t="s">
        <v>221</v>
      </c>
      <c r="C1087" s="18" t="s">
        <v>69</v>
      </c>
      <c r="D1087" s="18" t="s">
        <v>911</v>
      </c>
      <c r="E1087" s="18" t="s">
        <v>277</v>
      </c>
      <c r="F1087" s="20">
        <f>'[1]4.ведомства'!G1497</f>
        <v>0</v>
      </c>
      <c r="G1087" s="20">
        <f>'[1]4.ведомства'!H1497</f>
        <v>0</v>
      </c>
      <c r="H1087" s="20">
        <f>'[1]4.ведомства'!I1497</f>
        <v>0</v>
      </c>
      <c r="I1087" s="20">
        <f>'[1]4.ведомства'!J1497</f>
        <v>0</v>
      </c>
      <c r="J1087" s="20">
        <f>'[1]4.ведомства'!K1497</f>
        <v>0</v>
      </c>
      <c r="K1087" s="20">
        <f>'[1]4.ведомства'!L1497</f>
        <v>0</v>
      </c>
      <c r="L1087" s="20">
        <f>'[1]4.ведомства'!M1497</f>
        <v>0</v>
      </c>
      <c r="M1087" s="20">
        <f>'[1]4.ведомства'!N1497</f>
        <v>0</v>
      </c>
      <c r="N1087" s="20">
        <f>'[1]4.ведомства'!O1497</f>
        <v>0</v>
      </c>
      <c r="O1087" s="20">
        <f>'[1]4.ведомства'!P1497</f>
        <v>0</v>
      </c>
      <c r="P1087" s="20">
        <f>'[1]4.ведомства'!Q1497</f>
        <v>0</v>
      </c>
      <c r="Q1087" s="20">
        <f>'[1]4.ведомства'!R1497</f>
        <v>0</v>
      </c>
      <c r="R1087" s="20">
        <f>'[1]4.ведомства'!S1497</f>
        <v>0</v>
      </c>
      <c r="S1087" s="20">
        <f>'[1]4.ведомства'!T1497</f>
        <v>0</v>
      </c>
      <c r="T1087" s="20">
        <f>'[1]4.ведомства'!U1497</f>
        <v>0</v>
      </c>
      <c r="U1087" s="20">
        <f>'[1]4.ведомства'!V1497</f>
        <v>0</v>
      </c>
      <c r="V1087" s="20">
        <f>'[1]4.ведомства'!W1497</f>
        <v>0</v>
      </c>
      <c r="W1087" s="20">
        <f>'[1]4.ведомства'!X1497</f>
        <v>0</v>
      </c>
      <c r="X1087" s="15"/>
    </row>
    <row r="1088" spans="1:24">
      <c r="A1088" s="23" t="s">
        <v>34</v>
      </c>
      <c r="B1088" s="18" t="s">
        <v>221</v>
      </c>
      <c r="C1088" s="18" t="s">
        <v>69</v>
      </c>
      <c r="D1088" s="18" t="s">
        <v>35</v>
      </c>
      <c r="E1088" s="19"/>
      <c r="F1088" s="20">
        <f t="shared" ref="F1088:U1089" si="737">F1089</f>
        <v>1507400</v>
      </c>
      <c r="G1088" s="20">
        <f t="shared" si="737"/>
        <v>1507400</v>
      </c>
      <c r="H1088" s="20">
        <f t="shared" si="737"/>
        <v>0</v>
      </c>
      <c r="I1088" s="20">
        <f t="shared" si="737"/>
        <v>0</v>
      </c>
      <c r="J1088" s="20">
        <f t="shared" si="737"/>
        <v>1507400</v>
      </c>
      <c r="K1088" s="20">
        <f t="shared" si="737"/>
        <v>1507400</v>
      </c>
      <c r="L1088" s="20">
        <f t="shared" si="737"/>
        <v>1722800</v>
      </c>
      <c r="M1088" s="20">
        <f t="shared" si="737"/>
        <v>1722800</v>
      </c>
      <c r="N1088" s="20">
        <f t="shared" si="737"/>
        <v>0</v>
      </c>
      <c r="O1088" s="20">
        <f t="shared" si="737"/>
        <v>0</v>
      </c>
      <c r="P1088" s="20">
        <f t="shared" si="737"/>
        <v>1722800</v>
      </c>
      <c r="Q1088" s="20">
        <f t="shared" si="737"/>
        <v>1722800</v>
      </c>
      <c r="R1088" s="20">
        <f t="shared" si="737"/>
        <v>1903700</v>
      </c>
      <c r="S1088" s="20">
        <f t="shared" si="737"/>
        <v>1903700</v>
      </c>
      <c r="T1088" s="20">
        <f t="shared" si="737"/>
        <v>0</v>
      </c>
      <c r="U1088" s="20">
        <f t="shared" si="737"/>
        <v>0</v>
      </c>
      <c r="V1088" s="20">
        <f t="shared" ref="R1088:W1089" si="738">V1089</f>
        <v>1903700</v>
      </c>
      <c r="W1088" s="20">
        <f t="shared" si="738"/>
        <v>1903700</v>
      </c>
      <c r="X1088" s="15"/>
    </row>
    <row r="1089" spans="1:24" ht="24">
      <c r="A1089" s="23" t="s">
        <v>36</v>
      </c>
      <c r="B1089" s="18" t="s">
        <v>221</v>
      </c>
      <c r="C1089" s="18" t="s">
        <v>69</v>
      </c>
      <c r="D1089" s="18" t="s">
        <v>37</v>
      </c>
      <c r="E1089" s="19"/>
      <c r="F1089" s="20">
        <f>F1090</f>
        <v>1507400</v>
      </c>
      <c r="G1089" s="20">
        <f t="shared" si="737"/>
        <v>1507400</v>
      </c>
      <c r="H1089" s="20">
        <f t="shared" si="737"/>
        <v>0</v>
      </c>
      <c r="I1089" s="20">
        <f t="shared" si="737"/>
        <v>0</v>
      </c>
      <c r="J1089" s="20">
        <f t="shared" si="737"/>
        <v>1507400</v>
      </c>
      <c r="K1089" s="20">
        <f t="shared" si="737"/>
        <v>1507400</v>
      </c>
      <c r="L1089" s="20">
        <f t="shared" si="737"/>
        <v>1722800</v>
      </c>
      <c r="M1089" s="20">
        <f t="shared" si="737"/>
        <v>1722800</v>
      </c>
      <c r="N1089" s="20">
        <f t="shared" si="737"/>
        <v>0</v>
      </c>
      <c r="O1089" s="20">
        <f t="shared" si="737"/>
        <v>0</v>
      </c>
      <c r="P1089" s="20">
        <f t="shared" si="737"/>
        <v>1722800</v>
      </c>
      <c r="Q1089" s="20">
        <f t="shared" si="737"/>
        <v>1722800</v>
      </c>
      <c r="R1089" s="20">
        <f t="shared" si="738"/>
        <v>1903700</v>
      </c>
      <c r="S1089" s="20">
        <f t="shared" si="738"/>
        <v>1903700</v>
      </c>
      <c r="T1089" s="20">
        <f t="shared" si="738"/>
        <v>0</v>
      </c>
      <c r="U1089" s="20">
        <f t="shared" si="738"/>
        <v>0</v>
      </c>
      <c r="V1089" s="20">
        <f t="shared" si="738"/>
        <v>1903700</v>
      </c>
      <c r="W1089" s="20">
        <f t="shared" si="738"/>
        <v>1903700</v>
      </c>
      <c r="X1089" s="15"/>
    </row>
    <row r="1090" spans="1:24" ht="48">
      <c r="A1090" s="23" t="s">
        <v>912</v>
      </c>
      <c r="B1090" s="18" t="s">
        <v>221</v>
      </c>
      <c r="C1090" s="18" t="s">
        <v>69</v>
      </c>
      <c r="D1090" s="18" t="s">
        <v>913</v>
      </c>
      <c r="E1090" s="19"/>
      <c r="F1090" s="20">
        <f t="shared" ref="F1090:W1090" si="739">F1092+F1091</f>
        <v>1507400</v>
      </c>
      <c r="G1090" s="20">
        <f t="shared" si="739"/>
        <v>1507400</v>
      </c>
      <c r="H1090" s="20">
        <f t="shared" si="739"/>
        <v>0</v>
      </c>
      <c r="I1090" s="20">
        <f t="shared" si="739"/>
        <v>0</v>
      </c>
      <c r="J1090" s="20">
        <f t="shared" si="739"/>
        <v>1507400</v>
      </c>
      <c r="K1090" s="20">
        <f t="shared" si="739"/>
        <v>1507400</v>
      </c>
      <c r="L1090" s="20">
        <f t="shared" si="739"/>
        <v>1722800</v>
      </c>
      <c r="M1090" s="20">
        <f t="shared" si="739"/>
        <v>1722800</v>
      </c>
      <c r="N1090" s="20">
        <f t="shared" si="739"/>
        <v>0</v>
      </c>
      <c r="O1090" s="20">
        <f t="shared" si="739"/>
        <v>0</v>
      </c>
      <c r="P1090" s="20">
        <f t="shared" si="739"/>
        <v>1722800</v>
      </c>
      <c r="Q1090" s="20">
        <f t="shared" si="739"/>
        <v>1722800</v>
      </c>
      <c r="R1090" s="20">
        <f t="shared" si="739"/>
        <v>1903700</v>
      </c>
      <c r="S1090" s="20">
        <f t="shared" si="739"/>
        <v>1903700</v>
      </c>
      <c r="T1090" s="20">
        <f t="shared" si="739"/>
        <v>0</v>
      </c>
      <c r="U1090" s="20">
        <f t="shared" si="739"/>
        <v>0</v>
      </c>
      <c r="V1090" s="20">
        <f t="shared" si="739"/>
        <v>1903700</v>
      </c>
      <c r="W1090" s="20">
        <f t="shared" si="739"/>
        <v>1903700</v>
      </c>
      <c r="X1090" s="15"/>
    </row>
    <row r="1091" spans="1:24" ht="24">
      <c r="A1091" s="21" t="s">
        <v>29</v>
      </c>
      <c r="B1091" s="18" t="s">
        <v>221</v>
      </c>
      <c r="C1091" s="18" t="s">
        <v>69</v>
      </c>
      <c r="D1091" s="18" t="s">
        <v>913</v>
      </c>
      <c r="E1091" s="19">
        <v>200</v>
      </c>
      <c r="F1091" s="20">
        <f>'[1]4.ведомства'!G207</f>
        <v>22600</v>
      </c>
      <c r="G1091" s="20">
        <f>'[1]4.ведомства'!H207</f>
        <v>22600</v>
      </c>
      <c r="H1091" s="20">
        <f>'[1]4.ведомства'!I207</f>
        <v>0</v>
      </c>
      <c r="I1091" s="20">
        <f>'[1]4.ведомства'!J207</f>
        <v>0</v>
      </c>
      <c r="J1091" s="20">
        <f>'[1]4.ведомства'!K207</f>
        <v>22600</v>
      </c>
      <c r="K1091" s="20">
        <f>'[1]4.ведомства'!L207</f>
        <v>22600</v>
      </c>
      <c r="L1091" s="20">
        <f>'[1]4.ведомства'!M207</f>
        <v>25800</v>
      </c>
      <c r="M1091" s="20">
        <f>'[1]4.ведомства'!N207</f>
        <v>25800</v>
      </c>
      <c r="N1091" s="20">
        <f>'[1]4.ведомства'!O207</f>
        <v>0</v>
      </c>
      <c r="O1091" s="20">
        <f>'[1]4.ведомства'!P207</f>
        <v>0</v>
      </c>
      <c r="P1091" s="20">
        <f>'[1]4.ведомства'!Q207</f>
        <v>25800</v>
      </c>
      <c r="Q1091" s="20">
        <f>'[1]4.ведомства'!R207</f>
        <v>25800</v>
      </c>
      <c r="R1091" s="20">
        <f>'[1]4.ведомства'!S207</f>
        <v>28600</v>
      </c>
      <c r="S1091" s="20">
        <f>'[1]4.ведомства'!T207</f>
        <v>28600</v>
      </c>
      <c r="T1091" s="20">
        <f>'[1]4.ведомства'!U207</f>
        <v>0</v>
      </c>
      <c r="U1091" s="20">
        <f>'[1]4.ведомства'!V207</f>
        <v>0</v>
      </c>
      <c r="V1091" s="20">
        <f>'[1]4.ведомства'!W207</f>
        <v>28600</v>
      </c>
      <c r="W1091" s="20">
        <f>'[1]4.ведомства'!X207</f>
        <v>28600</v>
      </c>
      <c r="X1091" s="15"/>
    </row>
    <row r="1092" spans="1:24">
      <c r="A1092" s="21" t="s">
        <v>102</v>
      </c>
      <c r="B1092" s="18" t="s">
        <v>221</v>
      </c>
      <c r="C1092" s="18" t="s">
        <v>69</v>
      </c>
      <c r="D1092" s="18" t="s">
        <v>913</v>
      </c>
      <c r="E1092" s="19">
        <v>300</v>
      </c>
      <c r="F1092" s="20">
        <f>'[1]4.ведомства'!G208</f>
        <v>1484800</v>
      </c>
      <c r="G1092" s="20">
        <f>'[1]4.ведомства'!H208</f>
        <v>1484800</v>
      </c>
      <c r="H1092" s="20">
        <f>'[1]4.ведомства'!I208</f>
        <v>0</v>
      </c>
      <c r="I1092" s="20">
        <f>'[1]4.ведомства'!J208</f>
        <v>0</v>
      </c>
      <c r="J1092" s="20">
        <f>'[1]4.ведомства'!K208</f>
        <v>1484800</v>
      </c>
      <c r="K1092" s="20">
        <f>'[1]4.ведомства'!L208</f>
        <v>1484800</v>
      </c>
      <c r="L1092" s="20">
        <f>'[1]4.ведомства'!M208</f>
        <v>1697000</v>
      </c>
      <c r="M1092" s="20">
        <f>'[1]4.ведомства'!N208</f>
        <v>1697000</v>
      </c>
      <c r="N1092" s="20">
        <f>'[1]4.ведомства'!O208</f>
        <v>0</v>
      </c>
      <c r="O1092" s="20">
        <f>'[1]4.ведомства'!P208</f>
        <v>0</v>
      </c>
      <c r="P1092" s="20">
        <f>'[1]4.ведомства'!Q208</f>
        <v>1697000</v>
      </c>
      <c r="Q1092" s="20">
        <f>'[1]4.ведомства'!R208</f>
        <v>1697000</v>
      </c>
      <c r="R1092" s="20">
        <f>'[1]4.ведомства'!S208</f>
        <v>1875100</v>
      </c>
      <c r="S1092" s="20">
        <f>'[1]4.ведомства'!T208</f>
        <v>1875100</v>
      </c>
      <c r="T1092" s="20">
        <f>'[1]4.ведомства'!U208</f>
        <v>0</v>
      </c>
      <c r="U1092" s="20">
        <f>'[1]4.ведомства'!V208</f>
        <v>0</v>
      </c>
      <c r="V1092" s="20">
        <f>'[1]4.ведомства'!W208</f>
        <v>1875100</v>
      </c>
      <c r="W1092" s="20">
        <f>'[1]4.ведомства'!X208</f>
        <v>1875100</v>
      </c>
      <c r="X1092" s="15"/>
    </row>
    <row r="1093" spans="1:24">
      <c r="A1093" s="22" t="s">
        <v>914</v>
      </c>
      <c r="B1093" s="18" t="s">
        <v>221</v>
      </c>
      <c r="C1093" s="18" t="s">
        <v>112</v>
      </c>
      <c r="D1093" s="18"/>
      <c r="E1093" s="18"/>
      <c r="F1093" s="20">
        <f t="shared" ref="F1093:W1093" si="740">F1094+F1111+F1105</f>
        <v>16035480.93</v>
      </c>
      <c r="G1093" s="20">
        <f t="shared" si="740"/>
        <v>14211459</v>
      </c>
      <c r="H1093" s="20">
        <f t="shared" si="740"/>
        <v>0</v>
      </c>
      <c r="I1093" s="20">
        <f t="shared" si="740"/>
        <v>0</v>
      </c>
      <c r="J1093" s="20">
        <f t="shared" si="740"/>
        <v>16035480.93</v>
      </c>
      <c r="K1093" s="20">
        <f t="shared" si="740"/>
        <v>14211459</v>
      </c>
      <c r="L1093" s="20">
        <f t="shared" si="740"/>
        <v>14869601.189999999</v>
      </c>
      <c r="M1093" s="20">
        <f t="shared" si="740"/>
        <v>14211459</v>
      </c>
      <c r="N1093" s="20">
        <f t="shared" si="740"/>
        <v>0</v>
      </c>
      <c r="O1093" s="20">
        <f t="shared" si="740"/>
        <v>0</v>
      </c>
      <c r="P1093" s="20">
        <f t="shared" si="740"/>
        <v>14869601.189999999</v>
      </c>
      <c r="Q1093" s="20">
        <f t="shared" si="740"/>
        <v>14211459</v>
      </c>
      <c r="R1093" s="20">
        <f t="shared" si="740"/>
        <v>14869601.189999999</v>
      </c>
      <c r="S1093" s="20">
        <f t="shared" si="740"/>
        <v>14211459</v>
      </c>
      <c r="T1093" s="20">
        <f t="shared" si="740"/>
        <v>0</v>
      </c>
      <c r="U1093" s="20">
        <f t="shared" si="740"/>
        <v>0</v>
      </c>
      <c r="V1093" s="20">
        <f t="shared" si="740"/>
        <v>14869601.189999999</v>
      </c>
      <c r="W1093" s="20">
        <f t="shared" si="740"/>
        <v>14211459</v>
      </c>
      <c r="X1093" s="15"/>
    </row>
    <row r="1094" spans="1:24" ht="24">
      <c r="A1094" s="17" t="s">
        <v>233</v>
      </c>
      <c r="B1094" s="18" t="s">
        <v>221</v>
      </c>
      <c r="C1094" s="18" t="s">
        <v>112</v>
      </c>
      <c r="D1094" s="18" t="s">
        <v>131</v>
      </c>
      <c r="E1094" s="18"/>
      <c r="F1094" s="20">
        <f>F1095</f>
        <v>1824021.9300000002</v>
      </c>
      <c r="G1094" s="20">
        <f t="shared" ref="G1094:K1095" si="741">G1095</f>
        <v>0</v>
      </c>
      <c r="H1094" s="20">
        <f t="shared" si="741"/>
        <v>0</v>
      </c>
      <c r="I1094" s="20">
        <f t="shared" si="741"/>
        <v>0</v>
      </c>
      <c r="J1094" s="20">
        <f t="shared" si="741"/>
        <v>1824021.9300000002</v>
      </c>
      <c r="K1094" s="20">
        <f t="shared" si="741"/>
        <v>0</v>
      </c>
      <c r="L1094" s="20">
        <f>L1095</f>
        <v>658142.18999999994</v>
      </c>
      <c r="M1094" s="20">
        <f t="shared" ref="M1094:Q1095" si="742">M1095</f>
        <v>0</v>
      </c>
      <c r="N1094" s="20">
        <f t="shared" si="742"/>
        <v>0</v>
      </c>
      <c r="O1094" s="20">
        <f t="shared" si="742"/>
        <v>0</v>
      </c>
      <c r="P1094" s="20">
        <f t="shared" si="742"/>
        <v>658142.18999999994</v>
      </c>
      <c r="Q1094" s="20">
        <f t="shared" si="742"/>
        <v>0</v>
      </c>
      <c r="R1094" s="20">
        <f>R1095</f>
        <v>658142.18999999994</v>
      </c>
      <c r="S1094" s="20">
        <f t="shared" ref="S1094:W1095" si="743">S1095</f>
        <v>0</v>
      </c>
      <c r="T1094" s="20">
        <f t="shared" si="743"/>
        <v>0</v>
      </c>
      <c r="U1094" s="20">
        <f t="shared" si="743"/>
        <v>0</v>
      </c>
      <c r="V1094" s="20">
        <f t="shared" si="743"/>
        <v>658142.18999999994</v>
      </c>
      <c r="W1094" s="20">
        <f t="shared" si="743"/>
        <v>0</v>
      </c>
      <c r="X1094" s="15"/>
    </row>
    <row r="1095" spans="1:24">
      <c r="A1095" s="21" t="s">
        <v>915</v>
      </c>
      <c r="B1095" s="18" t="s">
        <v>221</v>
      </c>
      <c r="C1095" s="18" t="s">
        <v>112</v>
      </c>
      <c r="D1095" s="18" t="s">
        <v>916</v>
      </c>
      <c r="E1095" s="18"/>
      <c r="F1095" s="20">
        <f>F1096</f>
        <v>1824021.9300000002</v>
      </c>
      <c r="G1095" s="20">
        <f t="shared" si="741"/>
        <v>0</v>
      </c>
      <c r="H1095" s="20">
        <f t="shared" si="741"/>
        <v>0</v>
      </c>
      <c r="I1095" s="20">
        <f t="shared" si="741"/>
        <v>0</v>
      </c>
      <c r="J1095" s="20">
        <f t="shared" si="741"/>
        <v>1824021.9300000002</v>
      </c>
      <c r="K1095" s="20">
        <f t="shared" si="741"/>
        <v>0</v>
      </c>
      <c r="L1095" s="20">
        <f>L1096</f>
        <v>658142.18999999994</v>
      </c>
      <c r="M1095" s="20">
        <f t="shared" si="742"/>
        <v>0</v>
      </c>
      <c r="N1095" s="20">
        <f t="shared" si="742"/>
        <v>0</v>
      </c>
      <c r="O1095" s="20">
        <f t="shared" si="742"/>
        <v>0</v>
      </c>
      <c r="P1095" s="20">
        <f t="shared" si="742"/>
        <v>658142.18999999994</v>
      </c>
      <c r="Q1095" s="20">
        <f t="shared" si="742"/>
        <v>0</v>
      </c>
      <c r="R1095" s="20">
        <f>R1096</f>
        <v>658142.18999999994</v>
      </c>
      <c r="S1095" s="20">
        <f t="shared" si="743"/>
        <v>0</v>
      </c>
      <c r="T1095" s="20">
        <f t="shared" si="743"/>
        <v>0</v>
      </c>
      <c r="U1095" s="20">
        <f t="shared" si="743"/>
        <v>0</v>
      </c>
      <c r="V1095" s="20">
        <f t="shared" si="743"/>
        <v>658142.18999999994</v>
      </c>
      <c r="W1095" s="20">
        <f t="shared" si="743"/>
        <v>0</v>
      </c>
      <c r="X1095" s="15"/>
    </row>
    <row r="1096" spans="1:24" ht="24">
      <c r="A1096" s="21" t="s">
        <v>917</v>
      </c>
      <c r="B1096" s="18" t="s">
        <v>221</v>
      </c>
      <c r="C1096" s="18" t="s">
        <v>112</v>
      </c>
      <c r="D1096" s="18" t="s">
        <v>918</v>
      </c>
      <c r="E1096" s="18"/>
      <c r="F1096" s="20">
        <f>F1103+F1097+F1099+F1101</f>
        <v>1824021.9300000002</v>
      </c>
      <c r="G1096" s="20">
        <f t="shared" ref="G1096:W1096" si="744">G1103+G1097+G1099+G1101</f>
        <v>0</v>
      </c>
      <c r="H1096" s="20">
        <f t="shared" si="744"/>
        <v>0</v>
      </c>
      <c r="I1096" s="20">
        <f t="shared" si="744"/>
        <v>0</v>
      </c>
      <c r="J1096" s="20">
        <f t="shared" si="744"/>
        <v>1824021.9300000002</v>
      </c>
      <c r="K1096" s="20">
        <f t="shared" si="744"/>
        <v>0</v>
      </c>
      <c r="L1096" s="20">
        <f t="shared" si="744"/>
        <v>658142.18999999994</v>
      </c>
      <c r="M1096" s="20">
        <f t="shared" si="744"/>
        <v>0</v>
      </c>
      <c r="N1096" s="20">
        <f t="shared" si="744"/>
        <v>0</v>
      </c>
      <c r="O1096" s="20">
        <f t="shared" si="744"/>
        <v>0</v>
      </c>
      <c r="P1096" s="20">
        <f t="shared" si="744"/>
        <v>658142.18999999994</v>
      </c>
      <c r="Q1096" s="20">
        <f t="shared" si="744"/>
        <v>0</v>
      </c>
      <c r="R1096" s="20">
        <f t="shared" si="744"/>
        <v>658142.18999999994</v>
      </c>
      <c r="S1096" s="20">
        <f t="shared" si="744"/>
        <v>0</v>
      </c>
      <c r="T1096" s="20">
        <f t="shared" si="744"/>
        <v>0</v>
      </c>
      <c r="U1096" s="20">
        <f t="shared" si="744"/>
        <v>0</v>
      </c>
      <c r="V1096" s="20">
        <f t="shared" si="744"/>
        <v>658142.18999999994</v>
      </c>
      <c r="W1096" s="20">
        <f t="shared" si="744"/>
        <v>0</v>
      </c>
      <c r="X1096" s="15"/>
    </row>
    <row r="1097" spans="1:24" ht="36" hidden="1">
      <c r="A1097" s="21" t="s">
        <v>919</v>
      </c>
      <c r="B1097" s="18" t="s">
        <v>221</v>
      </c>
      <c r="C1097" s="18" t="s">
        <v>112</v>
      </c>
      <c r="D1097" s="18" t="s">
        <v>920</v>
      </c>
      <c r="E1097" s="18"/>
      <c r="F1097" s="20">
        <f>F1098</f>
        <v>0</v>
      </c>
      <c r="G1097" s="20">
        <f t="shared" ref="G1097:W1097" si="745">G1098</f>
        <v>0</v>
      </c>
      <c r="H1097" s="20">
        <f t="shared" si="745"/>
        <v>0</v>
      </c>
      <c r="I1097" s="20">
        <f t="shared" si="745"/>
        <v>0</v>
      </c>
      <c r="J1097" s="20">
        <f t="shared" si="745"/>
        <v>0</v>
      </c>
      <c r="K1097" s="20">
        <f t="shared" si="745"/>
        <v>0</v>
      </c>
      <c r="L1097" s="20">
        <f t="shared" si="745"/>
        <v>0</v>
      </c>
      <c r="M1097" s="20">
        <f t="shared" si="745"/>
        <v>0</v>
      </c>
      <c r="N1097" s="20">
        <f t="shared" si="745"/>
        <v>0</v>
      </c>
      <c r="O1097" s="20">
        <f t="shared" si="745"/>
        <v>0</v>
      </c>
      <c r="P1097" s="20">
        <f t="shared" si="745"/>
        <v>0</v>
      </c>
      <c r="Q1097" s="20">
        <f t="shared" si="745"/>
        <v>0</v>
      </c>
      <c r="R1097" s="20">
        <f t="shared" si="745"/>
        <v>0</v>
      </c>
      <c r="S1097" s="20">
        <f t="shared" si="745"/>
        <v>0</v>
      </c>
      <c r="T1097" s="20">
        <f t="shared" si="745"/>
        <v>0</v>
      </c>
      <c r="U1097" s="20">
        <f t="shared" si="745"/>
        <v>0</v>
      </c>
      <c r="V1097" s="20">
        <f t="shared" si="745"/>
        <v>0</v>
      </c>
      <c r="W1097" s="20">
        <f t="shared" si="745"/>
        <v>0</v>
      </c>
      <c r="X1097" s="15"/>
    </row>
    <row r="1098" spans="1:24" ht="24" hidden="1">
      <c r="A1098" s="21" t="s">
        <v>29</v>
      </c>
      <c r="B1098" s="18" t="s">
        <v>221</v>
      </c>
      <c r="C1098" s="18" t="s">
        <v>112</v>
      </c>
      <c r="D1098" s="18" t="s">
        <v>920</v>
      </c>
      <c r="E1098" s="18" t="s">
        <v>51</v>
      </c>
      <c r="F1098" s="20">
        <f>'[1]4.ведомства'!G1252</f>
        <v>0</v>
      </c>
      <c r="G1098" s="20">
        <f>'[1]4.ведомства'!H1252</f>
        <v>0</v>
      </c>
      <c r="H1098" s="20">
        <f>'[1]4.ведомства'!I1252</f>
        <v>0</v>
      </c>
      <c r="I1098" s="20">
        <f>'[1]4.ведомства'!J1252</f>
        <v>0</v>
      </c>
      <c r="J1098" s="20">
        <f>'[1]4.ведомства'!K1252</f>
        <v>0</v>
      </c>
      <c r="K1098" s="20">
        <f>'[1]4.ведомства'!L1252</f>
        <v>0</v>
      </c>
      <c r="L1098" s="20">
        <f>'[1]4.ведомства'!M1252</f>
        <v>0</v>
      </c>
      <c r="M1098" s="20">
        <f>'[1]4.ведомства'!N1252</f>
        <v>0</v>
      </c>
      <c r="N1098" s="20">
        <f>'[1]4.ведомства'!O1252</f>
        <v>0</v>
      </c>
      <c r="O1098" s="20">
        <f>'[1]4.ведомства'!P1252</f>
        <v>0</v>
      </c>
      <c r="P1098" s="20">
        <f>'[1]4.ведомства'!Q1252</f>
        <v>0</v>
      </c>
      <c r="Q1098" s="20">
        <f>'[1]4.ведомства'!R1252</f>
        <v>0</v>
      </c>
      <c r="R1098" s="20">
        <f>'[1]4.ведомства'!S1252</f>
        <v>0</v>
      </c>
      <c r="S1098" s="20">
        <f>'[1]4.ведомства'!T1252</f>
        <v>0</v>
      </c>
      <c r="T1098" s="20">
        <f>'[1]4.ведомства'!U1252</f>
        <v>0</v>
      </c>
      <c r="U1098" s="20">
        <f>'[1]4.ведомства'!V1252</f>
        <v>0</v>
      </c>
      <c r="V1098" s="20">
        <f>'[1]4.ведомства'!W1252</f>
        <v>0</v>
      </c>
      <c r="W1098" s="20">
        <f>'[1]4.ведомства'!X1252</f>
        <v>0</v>
      </c>
      <c r="X1098" s="15"/>
    </row>
    <row r="1099" spans="1:24" ht="36" hidden="1">
      <c r="A1099" s="21" t="s">
        <v>921</v>
      </c>
      <c r="B1099" s="18" t="s">
        <v>221</v>
      </c>
      <c r="C1099" s="18" t="s">
        <v>112</v>
      </c>
      <c r="D1099" s="18" t="s">
        <v>922</v>
      </c>
      <c r="E1099" s="18"/>
      <c r="F1099" s="20">
        <f>F1100</f>
        <v>0</v>
      </c>
      <c r="G1099" s="20">
        <f t="shared" ref="G1099:W1099" si="746">G1100</f>
        <v>0</v>
      </c>
      <c r="H1099" s="20">
        <f t="shared" si="746"/>
        <v>0</v>
      </c>
      <c r="I1099" s="20">
        <f t="shared" si="746"/>
        <v>0</v>
      </c>
      <c r="J1099" s="20">
        <f t="shared" si="746"/>
        <v>0</v>
      </c>
      <c r="K1099" s="20">
        <f t="shared" si="746"/>
        <v>0</v>
      </c>
      <c r="L1099" s="20">
        <f t="shared" si="746"/>
        <v>0</v>
      </c>
      <c r="M1099" s="20">
        <f t="shared" si="746"/>
        <v>0</v>
      </c>
      <c r="N1099" s="20">
        <f t="shared" si="746"/>
        <v>0</v>
      </c>
      <c r="O1099" s="20">
        <f t="shared" si="746"/>
        <v>0</v>
      </c>
      <c r="P1099" s="20">
        <f t="shared" si="746"/>
        <v>0</v>
      </c>
      <c r="Q1099" s="20">
        <f t="shared" si="746"/>
        <v>0</v>
      </c>
      <c r="R1099" s="20">
        <f t="shared" si="746"/>
        <v>0</v>
      </c>
      <c r="S1099" s="20">
        <f t="shared" si="746"/>
        <v>0</v>
      </c>
      <c r="T1099" s="20">
        <f t="shared" si="746"/>
        <v>0</v>
      </c>
      <c r="U1099" s="20">
        <f t="shared" si="746"/>
        <v>0</v>
      </c>
      <c r="V1099" s="20">
        <f t="shared" si="746"/>
        <v>0</v>
      </c>
      <c r="W1099" s="20">
        <f t="shared" si="746"/>
        <v>0</v>
      </c>
      <c r="X1099" s="15"/>
    </row>
    <row r="1100" spans="1:24" ht="24" hidden="1">
      <c r="A1100" s="21" t="s">
        <v>29</v>
      </c>
      <c r="B1100" s="18" t="s">
        <v>221</v>
      </c>
      <c r="C1100" s="18" t="s">
        <v>112</v>
      </c>
      <c r="D1100" s="18" t="s">
        <v>922</v>
      </c>
      <c r="E1100" s="18" t="s">
        <v>51</v>
      </c>
      <c r="F1100" s="20">
        <f>'[1]4.ведомства'!G1254</f>
        <v>0</v>
      </c>
      <c r="G1100" s="20">
        <f>'[1]4.ведомства'!H1254</f>
        <v>0</v>
      </c>
      <c r="H1100" s="20">
        <f>'[1]4.ведомства'!I1254</f>
        <v>0</v>
      </c>
      <c r="I1100" s="20">
        <f>'[1]4.ведомства'!J1254</f>
        <v>0</v>
      </c>
      <c r="J1100" s="20">
        <f>'[1]4.ведомства'!K1254</f>
        <v>0</v>
      </c>
      <c r="K1100" s="20">
        <f>'[1]4.ведомства'!L1254</f>
        <v>0</v>
      </c>
      <c r="L1100" s="20">
        <f>'[1]4.ведомства'!M1254</f>
        <v>0</v>
      </c>
      <c r="M1100" s="20">
        <f>'[1]4.ведомства'!N1254</f>
        <v>0</v>
      </c>
      <c r="N1100" s="20">
        <f>'[1]4.ведомства'!O1254</f>
        <v>0</v>
      </c>
      <c r="O1100" s="20">
        <f>'[1]4.ведомства'!P1254</f>
        <v>0</v>
      </c>
      <c r="P1100" s="20">
        <f>'[1]4.ведомства'!Q1254</f>
        <v>0</v>
      </c>
      <c r="Q1100" s="20">
        <f>'[1]4.ведомства'!R1254</f>
        <v>0</v>
      </c>
      <c r="R1100" s="20">
        <f>'[1]4.ведомства'!S1254</f>
        <v>0</v>
      </c>
      <c r="S1100" s="20">
        <f>'[1]4.ведомства'!T1254</f>
        <v>0</v>
      </c>
      <c r="T1100" s="20">
        <f>'[1]4.ведомства'!U1254</f>
        <v>0</v>
      </c>
      <c r="U1100" s="20">
        <f>'[1]4.ведомства'!V1254</f>
        <v>0</v>
      </c>
      <c r="V1100" s="20">
        <f>'[1]4.ведомства'!W1254</f>
        <v>0</v>
      </c>
      <c r="W1100" s="20">
        <f>'[1]4.ведомства'!X1254</f>
        <v>0</v>
      </c>
      <c r="X1100" s="15"/>
    </row>
    <row r="1101" spans="1:24" ht="36">
      <c r="A1101" s="22" t="s">
        <v>923</v>
      </c>
      <c r="B1101" s="18" t="s">
        <v>221</v>
      </c>
      <c r="C1101" s="18" t="s">
        <v>112</v>
      </c>
      <c r="D1101" s="18" t="s">
        <v>924</v>
      </c>
      <c r="E1101" s="18"/>
      <c r="F1101" s="20">
        <f>F1102</f>
        <v>1166000</v>
      </c>
      <c r="G1101" s="20">
        <f t="shared" ref="G1101:W1101" si="747">G1102</f>
        <v>0</v>
      </c>
      <c r="H1101" s="20">
        <f t="shared" si="747"/>
        <v>0</v>
      </c>
      <c r="I1101" s="20">
        <f t="shared" si="747"/>
        <v>0</v>
      </c>
      <c r="J1101" s="20">
        <f t="shared" si="747"/>
        <v>1166000</v>
      </c>
      <c r="K1101" s="20">
        <f t="shared" si="747"/>
        <v>0</v>
      </c>
      <c r="L1101" s="20">
        <f t="shared" si="747"/>
        <v>0</v>
      </c>
      <c r="M1101" s="20">
        <f t="shared" si="747"/>
        <v>0</v>
      </c>
      <c r="N1101" s="20">
        <f t="shared" si="747"/>
        <v>0</v>
      </c>
      <c r="O1101" s="20">
        <f t="shared" si="747"/>
        <v>0</v>
      </c>
      <c r="P1101" s="20">
        <f t="shared" si="747"/>
        <v>0</v>
      </c>
      <c r="Q1101" s="20">
        <f t="shared" si="747"/>
        <v>0</v>
      </c>
      <c r="R1101" s="20">
        <f t="shared" si="747"/>
        <v>0</v>
      </c>
      <c r="S1101" s="20">
        <f t="shared" si="747"/>
        <v>0</v>
      </c>
      <c r="T1101" s="20">
        <f t="shared" si="747"/>
        <v>0</v>
      </c>
      <c r="U1101" s="20">
        <f t="shared" si="747"/>
        <v>0</v>
      </c>
      <c r="V1101" s="20">
        <f t="shared" si="747"/>
        <v>0</v>
      </c>
      <c r="W1101" s="20">
        <f t="shared" si="747"/>
        <v>0</v>
      </c>
      <c r="X1101" s="15"/>
    </row>
    <row r="1102" spans="1:24" ht="24">
      <c r="A1102" s="21" t="s">
        <v>138</v>
      </c>
      <c r="B1102" s="18" t="s">
        <v>221</v>
      </c>
      <c r="C1102" s="18" t="s">
        <v>112</v>
      </c>
      <c r="D1102" s="18" t="s">
        <v>924</v>
      </c>
      <c r="E1102" s="18" t="s">
        <v>471</v>
      </c>
      <c r="F1102" s="20">
        <f>'[1]4.ведомства'!G591</f>
        <v>1166000</v>
      </c>
      <c r="G1102" s="20">
        <f>'[1]4.ведомства'!H591</f>
        <v>0</v>
      </c>
      <c r="H1102" s="20">
        <f>'[1]4.ведомства'!I591</f>
        <v>0</v>
      </c>
      <c r="I1102" s="20">
        <f>'[1]4.ведомства'!J591</f>
        <v>0</v>
      </c>
      <c r="J1102" s="20">
        <f>'[1]4.ведомства'!K591</f>
        <v>1166000</v>
      </c>
      <c r="K1102" s="20">
        <f>'[1]4.ведомства'!L591</f>
        <v>0</v>
      </c>
      <c r="L1102" s="20">
        <f>'[1]4.ведомства'!M591</f>
        <v>0</v>
      </c>
      <c r="M1102" s="20">
        <f>'[1]4.ведомства'!N591</f>
        <v>0</v>
      </c>
      <c r="N1102" s="20">
        <f>'[1]4.ведомства'!O591</f>
        <v>0</v>
      </c>
      <c r="O1102" s="20">
        <f>'[1]4.ведомства'!P591</f>
        <v>0</v>
      </c>
      <c r="P1102" s="20">
        <f>'[1]4.ведомства'!Q591</f>
        <v>0</v>
      </c>
      <c r="Q1102" s="20">
        <f>'[1]4.ведомства'!R591</f>
        <v>0</v>
      </c>
      <c r="R1102" s="20">
        <f>'[1]4.ведомства'!S591</f>
        <v>0</v>
      </c>
      <c r="S1102" s="20">
        <f>'[1]4.ведомства'!T591</f>
        <v>0</v>
      </c>
      <c r="T1102" s="20">
        <f>'[1]4.ведомства'!U591</f>
        <v>0</v>
      </c>
      <c r="U1102" s="20">
        <f>'[1]4.ведомства'!V591</f>
        <v>0</v>
      </c>
      <c r="V1102" s="20">
        <f>'[1]4.ведомства'!W591</f>
        <v>0</v>
      </c>
      <c r="W1102" s="20">
        <f>'[1]4.ведомства'!X591</f>
        <v>0</v>
      </c>
      <c r="X1102" s="15"/>
    </row>
    <row r="1103" spans="1:24" ht="36">
      <c r="A1103" s="28" t="s">
        <v>923</v>
      </c>
      <c r="B1103" s="18" t="s">
        <v>221</v>
      </c>
      <c r="C1103" s="18" t="s">
        <v>112</v>
      </c>
      <c r="D1103" s="18" t="s">
        <v>925</v>
      </c>
      <c r="E1103" s="18"/>
      <c r="F1103" s="20">
        <f t="shared" ref="F1103:W1103" si="748">SUM(F1104:F1104)</f>
        <v>658021.93000000005</v>
      </c>
      <c r="G1103" s="20">
        <f t="shared" si="748"/>
        <v>0</v>
      </c>
      <c r="H1103" s="20">
        <f t="shared" si="748"/>
        <v>0</v>
      </c>
      <c r="I1103" s="20">
        <f t="shared" si="748"/>
        <v>0</v>
      </c>
      <c r="J1103" s="20">
        <f t="shared" si="748"/>
        <v>658021.93000000005</v>
      </c>
      <c r="K1103" s="20">
        <f t="shared" si="748"/>
        <v>0</v>
      </c>
      <c r="L1103" s="20">
        <f t="shared" si="748"/>
        <v>658142.18999999994</v>
      </c>
      <c r="M1103" s="20">
        <f t="shared" si="748"/>
        <v>0</v>
      </c>
      <c r="N1103" s="20">
        <f t="shared" si="748"/>
        <v>0</v>
      </c>
      <c r="O1103" s="20">
        <f t="shared" si="748"/>
        <v>0</v>
      </c>
      <c r="P1103" s="20">
        <f t="shared" si="748"/>
        <v>658142.18999999994</v>
      </c>
      <c r="Q1103" s="20">
        <f t="shared" si="748"/>
        <v>0</v>
      </c>
      <c r="R1103" s="20">
        <f t="shared" si="748"/>
        <v>658142.18999999994</v>
      </c>
      <c r="S1103" s="20">
        <f t="shared" si="748"/>
        <v>0</v>
      </c>
      <c r="T1103" s="20">
        <f t="shared" si="748"/>
        <v>0</v>
      </c>
      <c r="U1103" s="20">
        <f t="shared" si="748"/>
        <v>0</v>
      </c>
      <c r="V1103" s="20">
        <f t="shared" si="748"/>
        <v>658142.18999999994</v>
      </c>
      <c r="W1103" s="20">
        <f t="shared" si="748"/>
        <v>0</v>
      </c>
      <c r="X1103" s="15"/>
    </row>
    <row r="1104" spans="1:24" ht="24">
      <c r="A1104" s="21" t="s">
        <v>29</v>
      </c>
      <c r="B1104" s="18" t="s">
        <v>221</v>
      </c>
      <c r="C1104" s="18" t="s">
        <v>112</v>
      </c>
      <c r="D1104" s="18" t="s">
        <v>925</v>
      </c>
      <c r="E1104" s="18" t="s">
        <v>51</v>
      </c>
      <c r="F1104" s="20">
        <f>'[1]4.ведомства'!G1256</f>
        <v>658021.93000000005</v>
      </c>
      <c r="G1104" s="20">
        <f>'[1]4.ведомства'!H1256</f>
        <v>0</v>
      </c>
      <c r="H1104" s="20">
        <f>'[1]4.ведомства'!I1256</f>
        <v>0</v>
      </c>
      <c r="I1104" s="20">
        <f>'[1]4.ведомства'!J1256</f>
        <v>0</v>
      </c>
      <c r="J1104" s="20">
        <f>'[1]4.ведомства'!K1256</f>
        <v>658021.93000000005</v>
      </c>
      <c r="K1104" s="20">
        <f>'[1]4.ведомства'!L1256</f>
        <v>0</v>
      </c>
      <c r="L1104" s="20">
        <f>'[1]4.ведомства'!M1256</f>
        <v>658142.18999999994</v>
      </c>
      <c r="M1104" s="20">
        <f>'[1]4.ведомства'!N1256</f>
        <v>0</v>
      </c>
      <c r="N1104" s="20">
        <f>'[1]4.ведомства'!O1256</f>
        <v>0</v>
      </c>
      <c r="O1104" s="20">
        <f>'[1]4.ведомства'!P1256</f>
        <v>0</v>
      </c>
      <c r="P1104" s="20">
        <f>'[1]4.ведомства'!Q1256</f>
        <v>658142.18999999994</v>
      </c>
      <c r="Q1104" s="20">
        <f>'[1]4.ведомства'!R1256</f>
        <v>0</v>
      </c>
      <c r="R1104" s="20">
        <f>'[1]4.ведомства'!S1256</f>
        <v>658142.18999999994</v>
      </c>
      <c r="S1104" s="20">
        <f>'[1]4.ведомства'!T1256</f>
        <v>0</v>
      </c>
      <c r="T1104" s="20">
        <f>'[1]4.ведомства'!U1256</f>
        <v>0</v>
      </c>
      <c r="U1104" s="20">
        <f>'[1]4.ведомства'!V1256</f>
        <v>0</v>
      </c>
      <c r="V1104" s="20">
        <f>'[1]4.ведомства'!W1256</f>
        <v>658142.18999999994</v>
      </c>
      <c r="W1104" s="20">
        <f>'[1]4.ведомства'!X1256</f>
        <v>0</v>
      </c>
      <c r="X1104" s="15"/>
    </row>
    <row r="1105" spans="1:24" ht="24">
      <c r="A1105" s="21" t="s">
        <v>78</v>
      </c>
      <c r="B1105" s="18" t="s">
        <v>221</v>
      </c>
      <c r="C1105" s="18" t="s">
        <v>112</v>
      </c>
      <c r="D1105" s="18" t="s">
        <v>79</v>
      </c>
      <c r="E1105" s="18"/>
      <c r="F1105" s="20">
        <f>F1106</f>
        <v>10632657</v>
      </c>
      <c r="G1105" s="20">
        <f t="shared" ref="G1105:K1107" si="749">G1106</f>
        <v>10632657</v>
      </c>
      <c r="H1105" s="20">
        <f t="shared" si="749"/>
        <v>0</v>
      </c>
      <c r="I1105" s="20">
        <f t="shared" si="749"/>
        <v>0</v>
      </c>
      <c r="J1105" s="20">
        <f t="shared" si="749"/>
        <v>10632657</v>
      </c>
      <c r="K1105" s="20">
        <f t="shared" si="749"/>
        <v>10632657</v>
      </c>
      <c r="L1105" s="20">
        <f>L1106</f>
        <v>10632657</v>
      </c>
      <c r="M1105" s="20">
        <f t="shared" ref="M1105:Q1107" si="750">M1106</f>
        <v>10632657</v>
      </c>
      <c r="N1105" s="20">
        <f t="shared" si="750"/>
        <v>0</v>
      </c>
      <c r="O1105" s="20">
        <f t="shared" si="750"/>
        <v>0</v>
      </c>
      <c r="P1105" s="20">
        <f t="shared" si="750"/>
        <v>10632657</v>
      </c>
      <c r="Q1105" s="20">
        <f t="shared" si="750"/>
        <v>10632657</v>
      </c>
      <c r="R1105" s="20">
        <f>R1106</f>
        <v>10632657</v>
      </c>
      <c r="S1105" s="20">
        <f t="shared" ref="S1105:W1107" si="751">S1106</f>
        <v>10632657</v>
      </c>
      <c r="T1105" s="20">
        <f t="shared" si="751"/>
        <v>0</v>
      </c>
      <c r="U1105" s="20">
        <f t="shared" si="751"/>
        <v>0</v>
      </c>
      <c r="V1105" s="20">
        <f t="shared" si="751"/>
        <v>10632657</v>
      </c>
      <c r="W1105" s="20">
        <f t="shared" si="751"/>
        <v>10632657</v>
      </c>
      <c r="X1105" s="15"/>
    </row>
    <row r="1106" spans="1:24">
      <c r="A1106" s="21" t="s">
        <v>903</v>
      </c>
      <c r="B1106" s="18" t="s">
        <v>221</v>
      </c>
      <c r="C1106" s="18" t="s">
        <v>112</v>
      </c>
      <c r="D1106" s="18" t="s">
        <v>885</v>
      </c>
      <c r="E1106" s="18"/>
      <c r="F1106" s="20">
        <f>F1107</f>
        <v>10632657</v>
      </c>
      <c r="G1106" s="20">
        <f t="shared" si="749"/>
        <v>10632657</v>
      </c>
      <c r="H1106" s="20">
        <f t="shared" si="749"/>
        <v>0</v>
      </c>
      <c r="I1106" s="20">
        <f t="shared" si="749"/>
        <v>0</v>
      </c>
      <c r="J1106" s="20">
        <f t="shared" si="749"/>
        <v>10632657</v>
      </c>
      <c r="K1106" s="20">
        <f t="shared" si="749"/>
        <v>10632657</v>
      </c>
      <c r="L1106" s="20">
        <f>L1107</f>
        <v>10632657</v>
      </c>
      <c r="M1106" s="20">
        <f t="shared" si="750"/>
        <v>10632657</v>
      </c>
      <c r="N1106" s="20">
        <f t="shared" si="750"/>
        <v>0</v>
      </c>
      <c r="O1106" s="20">
        <f t="shared" si="750"/>
        <v>0</v>
      </c>
      <c r="P1106" s="20">
        <f t="shared" si="750"/>
        <v>10632657</v>
      </c>
      <c r="Q1106" s="20">
        <f t="shared" si="750"/>
        <v>10632657</v>
      </c>
      <c r="R1106" s="20">
        <f>R1107</f>
        <v>10632657</v>
      </c>
      <c r="S1106" s="20">
        <f t="shared" si="751"/>
        <v>10632657</v>
      </c>
      <c r="T1106" s="20">
        <f t="shared" si="751"/>
        <v>0</v>
      </c>
      <c r="U1106" s="20">
        <f t="shared" si="751"/>
        <v>0</v>
      </c>
      <c r="V1106" s="20">
        <f t="shared" si="751"/>
        <v>10632657</v>
      </c>
      <c r="W1106" s="20">
        <f t="shared" si="751"/>
        <v>10632657</v>
      </c>
      <c r="X1106" s="15"/>
    </row>
    <row r="1107" spans="1:24" ht="36">
      <c r="A1107" s="21" t="s">
        <v>904</v>
      </c>
      <c r="B1107" s="18" t="s">
        <v>221</v>
      </c>
      <c r="C1107" s="18" t="s">
        <v>112</v>
      </c>
      <c r="D1107" s="18" t="s">
        <v>905</v>
      </c>
      <c r="E1107" s="18"/>
      <c r="F1107" s="20">
        <f>F1108</f>
        <v>10632657</v>
      </c>
      <c r="G1107" s="20">
        <f t="shared" si="749"/>
        <v>10632657</v>
      </c>
      <c r="H1107" s="20">
        <f t="shared" si="749"/>
        <v>0</v>
      </c>
      <c r="I1107" s="20">
        <f t="shared" si="749"/>
        <v>0</v>
      </c>
      <c r="J1107" s="20">
        <f t="shared" si="749"/>
        <v>10632657</v>
      </c>
      <c r="K1107" s="20">
        <f t="shared" si="749"/>
        <v>10632657</v>
      </c>
      <c r="L1107" s="20">
        <f>L1108</f>
        <v>10632657</v>
      </c>
      <c r="M1107" s="20">
        <f t="shared" si="750"/>
        <v>10632657</v>
      </c>
      <c r="N1107" s="20">
        <f t="shared" si="750"/>
        <v>0</v>
      </c>
      <c r="O1107" s="20">
        <f t="shared" si="750"/>
        <v>0</v>
      </c>
      <c r="P1107" s="20">
        <f t="shared" si="750"/>
        <v>10632657</v>
      </c>
      <c r="Q1107" s="20">
        <f t="shared" si="750"/>
        <v>10632657</v>
      </c>
      <c r="R1107" s="20">
        <f>R1108</f>
        <v>10632657</v>
      </c>
      <c r="S1107" s="20">
        <f t="shared" si="751"/>
        <v>10632657</v>
      </c>
      <c r="T1107" s="20">
        <f t="shared" si="751"/>
        <v>0</v>
      </c>
      <c r="U1107" s="20">
        <f t="shared" si="751"/>
        <v>0</v>
      </c>
      <c r="V1107" s="20">
        <f t="shared" si="751"/>
        <v>10632657</v>
      </c>
      <c r="W1107" s="20">
        <f t="shared" si="751"/>
        <v>10632657</v>
      </c>
      <c r="X1107" s="15"/>
    </row>
    <row r="1108" spans="1:24" ht="72">
      <c r="A1108" s="21" t="s">
        <v>926</v>
      </c>
      <c r="B1108" s="18" t="s">
        <v>221</v>
      </c>
      <c r="C1108" s="18" t="s">
        <v>112</v>
      </c>
      <c r="D1108" s="18" t="s">
        <v>927</v>
      </c>
      <c r="E1108" s="19"/>
      <c r="F1108" s="20">
        <f>F1109+F1110</f>
        <v>10632657</v>
      </c>
      <c r="G1108" s="20">
        <f t="shared" ref="G1108:K1108" si="752">G1109+G1110</f>
        <v>10632657</v>
      </c>
      <c r="H1108" s="20">
        <f t="shared" si="752"/>
        <v>0</v>
      </c>
      <c r="I1108" s="20">
        <f t="shared" si="752"/>
        <v>0</v>
      </c>
      <c r="J1108" s="20">
        <f t="shared" si="752"/>
        <v>10632657</v>
      </c>
      <c r="K1108" s="20">
        <f t="shared" si="752"/>
        <v>10632657</v>
      </c>
      <c r="L1108" s="20">
        <f>L1109+L1110</f>
        <v>10632657</v>
      </c>
      <c r="M1108" s="20">
        <f t="shared" ref="M1108:Q1108" si="753">M1109+M1110</f>
        <v>10632657</v>
      </c>
      <c r="N1108" s="20">
        <f t="shared" si="753"/>
        <v>0</v>
      </c>
      <c r="O1108" s="20">
        <f t="shared" si="753"/>
        <v>0</v>
      </c>
      <c r="P1108" s="20">
        <f t="shared" si="753"/>
        <v>10632657</v>
      </c>
      <c r="Q1108" s="20">
        <f t="shared" si="753"/>
        <v>10632657</v>
      </c>
      <c r="R1108" s="20">
        <f>R1109+R1110</f>
        <v>10632657</v>
      </c>
      <c r="S1108" s="20">
        <f t="shared" ref="S1108:W1108" si="754">S1109+S1110</f>
        <v>10632657</v>
      </c>
      <c r="T1108" s="20">
        <f t="shared" si="754"/>
        <v>0</v>
      </c>
      <c r="U1108" s="20">
        <f t="shared" si="754"/>
        <v>0</v>
      </c>
      <c r="V1108" s="20">
        <f t="shared" si="754"/>
        <v>10632657</v>
      </c>
      <c r="W1108" s="20">
        <f t="shared" si="754"/>
        <v>10632657</v>
      </c>
      <c r="X1108" s="15"/>
    </row>
    <row r="1109" spans="1:24" ht="48">
      <c r="A1109" s="21" t="s">
        <v>28</v>
      </c>
      <c r="B1109" s="18" t="s">
        <v>221</v>
      </c>
      <c r="C1109" s="18" t="s">
        <v>112</v>
      </c>
      <c r="D1109" s="18" t="s">
        <v>927</v>
      </c>
      <c r="E1109" s="19">
        <v>100</v>
      </c>
      <c r="F1109" s="20">
        <f>'[1]4.ведомства'!G596</f>
        <v>9281239.8699999992</v>
      </c>
      <c r="G1109" s="20">
        <f>'[1]4.ведомства'!H596</f>
        <v>9281239.8699999992</v>
      </c>
      <c r="H1109" s="20">
        <f>'[1]4.ведомства'!I596</f>
        <v>0</v>
      </c>
      <c r="I1109" s="20">
        <f>'[1]4.ведомства'!J596</f>
        <v>0</v>
      </c>
      <c r="J1109" s="20">
        <f>'[1]4.ведомства'!K596</f>
        <v>9281239.8699999992</v>
      </c>
      <c r="K1109" s="20">
        <f>'[1]4.ведомства'!L596</f>
        <v>9281239.8699999992</v>
      </c>
      <c r="L1109" s="20">
        <f>'[1]4.ведомства'!M596</f>
        <v>9281239.8699999992</v>
      </c>
      <c r="M1109" s="20">
        <f>'[1]4.ведомства'!N596</f>
        <v>9281239.8699999992</v>
      </c>
      <c r="N1109" s="20">
        <f>'[1]4.ведомства'!O596</f>
        <v>0</v>
      </c>
      <c r="O1109" s="20">
        <f>'[1]4.ведомства'!P596</f>
        <v>0</v>
      </c>
      <c r="P1109" s="20">
        <f>'[1]4.ведомства'!Q596</f>
        <v>9281239.8699999992</v>
      </c>
      <c r="Q1109" s="20">
        <f>'[1]4.ведомства'!R596</f>
        <v>9281239.8699999992</v>
      </c>
      <c r="R1109" s="20">
        <f>'[1]4.ведомства'!S596</f>
        <v>9281239.8699999992</v>
      </c>
      <c r="S1109" s="20">
        <f>'[1]4.ведомства'!T596</f>
        <v>9281239.8699999992</v>
      </c>
      <c r="T1109" s="20">
        <f>'[1]4.ведомства'!U596</f>
        <v>0</v>
      </c>
      <c r="U1109" s="20">
        <f>'[1]4.ведомства'!V596</f>
        <v>0</v>
      </c>
      <c r="V1109" s="20">
        <f>'[1]4.ведомства'!W596</f>
        <v>9281239.8699999992</v>
      </c>
      <c r="W1109" s="20">
        <f>'[1]4.ведомства'!X596</f>
        <v>9281239.8699999992</v>
      </c>
      <c r="X1109" s="15"/>
    </row>
    <row r="1110" spans="1:24" ht="24">
      <c r="A1110" s="21" t="s">
        <v>29</v>
      </c>
      <c r="B1110" s="18" t="s">
        <v>221</v>
      </c>
      <c r="C1110" s="18" t="s">
        <v>112</v>
      </c>
      <c r="D1110" s="18" t="s">
        <v>927</v>
      </c>
      <c r="E1110" s="19">
        <v>200</v>
      </c>
      <c r="F1110" s="20">
        <f>'[1]4.ведомства'!G597</f>
        <v>1351417.13</v>
      </c>
      <c r="G1110" s="20">
        <f>'[1]4.ведомства'!H597</f>
        <v>1351417.13</v>
      </c>
      <c r="H1110" s="20">
        <f>'[1]4.ведомства'!I597</f>
        <v>0</v>
      </c>
      <c r="I1110" s="20">
        <f>'[1]4.ведомства'!J597</f>
        <v>0</v>
      </c>
      <c r="J1110" s="20">
        <f>'[1]4.ведомства'!K597</f>
        <v>1351417.13</v>
      </c>
      <c r="K1110" s="20">
        <f>'[1]4.ведомства'!L597</f>
        <v>1351417.13</v>
      </c>
      <c r="L1110" s="20">
        <f>'[1]4.ведомства'!M597</f>
        <v>1351417.13</v>
      </c>
      <c r="M1110" s="20">
        <f>'[1]4.ведомства'!N597</f>
        <v>1351417.13</v>
      </c>
      <c r="N1110" s="20">
        <f>'[1]4.ведомства'!O597</f>
        <v>0</v>
      </c>
      <c r="O1110" s="20">
        <f>'[1]4.ведомства'!P597</f>
        <v>0</v>
      </c>
      <c r="P1110" s="20">
        <f>'[1]4.ведомства'!Q597</f>
        <v>1351417.13</v>
      </c>
      <c r="Q1110" s="20">
        <f>'[1]4.ведомства'!R597</f>
        <v>1351417.13</v>
      </c>
      <c r="R1110" s="20">
        <f>'[1]4.ведомства'!S597</f>
        <v>1351417.13</v>
      </c>
      <c r="S1110" s="20">
        <f>'[1]4.ведомства'!T597</f>
        <v>1351417.13</v>
      </c>
      <c r="T1110" s="20">
        <f>'[1]4.ведомства'!U597</f>
        <v>0</v>
      </c>
      <c r="U1110" s="20">
        <f>'[1]4.ведомства'!V597</f>
        <v>0</v>
      </c>
      <c r="V1110" s="20">
        <f>'[1]4.ведомства'!W597</f>
        <v>1351417.13</v>
      </c>
      <c r="W1110" s="20">
        <f>'[1]4.ведомства'!X597</f>
        <v>1351417.13</v>
      </c>
      <c r="X1110" s="15"/>
    </row>
    <row r="1111" spans="1:24">
      <c r="A1111" s="23" t="s">
        <v>34</v>
      </c>
      <c r="B1111" s="18" t="s">
        <v>221</v>
      </c>
      <c r="C1111" s="18" t="s">
        <v>112</v>
      </c>
      <c r="D1111" s="18" t="s">
        <v>35</v>
      </c>
      <c r="E1111" s="18"/>
      <c r="F1111" s="20">
        <f>F1112</f>
        <v>3578802</v>
      </c>
      <c r="G1111" s="20">
        <f t="shared" ref="G1111:K1111" si="755">G1112</f>
        <v>3578802</v>
      </c>
      <c r="H1111" s="20">
        <f t="shared" si="755"/>
        <v>0</v>
      </c>
      <c r="I1111" s="20">
        <f t="shared" si="755"/>
        <v>0</v>
      </c>
      <c r="J1111" s="20">
        <f t="shared" si="755"/>
        <v>3578802</v>
      </c>
      <c r="K1111" s="20">
        <f t="shared" si="755"/>
        <v>3578802</v>
      </c>
      <c r="L1111" s="20">
        <f>L1112</f>
        <v>3578802</v>
      </c>
      <c r="M1111" s="20">
        <f t="shared" ref="M1111:Q1111" si="756">M1112</f>
        <v>3578802</v>
      </c>
      <c r="N1111" s="20">
        <f t="shared" si="756"/>
        <v>0</v>
      </c>
      <c r="O1111" s="20">
        <f t="shared" si="756"/>
        <v>0</v>
      </c>
      <c r="P1111" s="20">
        <f t="shared" si="756"/>
        <v>3578802</v>
      </c>
      <c r="Q1111" s="20">
        <f t="shared" si="756"/>
        <v>3578802</v>
      </c>
      <c r="R1111" s="20">
        <f>R1112</f>
        <v>3578802</v>
      </c>
      <c r="S1111" s="20">
        <f t="shared" ref="S1111:W1111" si="757">S1112</f>
        <v>3578802</v>
      </c>
      <c r="T1111" s="20">
        <f t="shared" si="757"/>
        <v>0</v>
      </c>
      <c r="U1111" s="20">
        <f t="shared" si="757"/>
        <v>0</v>
      </c>
      <c r="V1111" s="20">
        <f t="shared" si="757"/>
        <v>3578802</v>
      </c>
      <c r="W1111" s="20">
        <f t="shared" si="757"/>
        <v>3578802</v>
      </c>
      <c r="X1111" s="15"/>
    </row>
    <row r="1112" spans="1:24" ht="24">
      <c r="A1112" s="23" t="s">
        <v>36</v>
      </c>
      <c r="B1112" s="18" t="s">
        <v>221</v>
      </c>
      <c r="C1112" s="18" t="s">
        <v>112</v>
      </c>
      <c r="D1112" s="18" t="s">
        <v>37</v>
      </c>
      <c r="E1112" s="18"/>
      <c r="F1112" s="20">
        <f>F1113+F1116</f>
        <v>3578802</v>
      </c>
      <c r="G1112" s="20">
        <f t="shared" ref="G1112:K1112" si="758">G1113+G1116</f>
        <v>3578802</v>
      </c>
      <c r="H1112" s="20">
        <f t="shared" si="758"/>
        <v>0</v>
      </c>
      <c r="I1112" s="20">
        <f t="shared" si="758"/>
        <v>0</v>
      </c>
      <c r="J1112" s="20">
        <f t="shared" si="758"/>
        <v>3578802</v>
      </c>
      <c r="K1112" s="20">
        <f t="shared" si="758"/>
        <v>3578802</v>
      </c>
      <c r="L1112" s="20">
        <f>L1113+L1116</f>
        <v>3578802</v>
      </c>
      <c r="M1112" s="20">
        <f t="shared" ref="M1112:Q1112" si="759">M1113+M1116</f>
        <v>3578802</v>
      </c>
      <c r="N1112" s="20">
        <f t="shared" si="759"/>
        <v>0</v>
      </c>
      <c r="O1112" s="20">
        <f t="shared" si="759"/>
        <v>0</v>
      </c>
      <c r="P1112" s="20">
        <f t="shared" si="759"/>
        <v>3578802</v>
      </c>
      <c r="Q1112" s="20">
        <f t="shared" si="759"/>
        <v>3578802</v>
      </c>
      <c r="R1112" s="20">
        <f>R1113+R1116</f>
        <v>3578802</v>
      </c>
      <c r="S1112" s="20">
        <f t="shared" ref="S1112:W1112" si="760">S1113+S1116</f>
        <v>3578802</v>
      </c>
      <c r="T1112" s="20">
        <f t="shared" si="760"/>
        <v>0</v>
      </c>
      <c r="U1112" s="20">
        <f t="shared" si="760"/>
        <v>0</v>
      </c>
      <c r="V1112" s="20">
        <f t="shared" si="760"/>
        <v>3578802</v>
      </c>
      <c r="W1112" s="20">
        <f t="shared" si="760"/>
        <v>3578802</v>
      </c>
      <c r="X1112" s="15"/>
    </row>
    <row r="1113" spans="1:24" ht="72">
      <c r="A1113" s="21" t="s">
        <v>928</v>
      </c>
      <c r="B1113" s="18" t="s">
        <v>221</v>
      </c>
      <c r="C1113" s="18" t="s">
        <v>112</v>
      </c>
      <c r="D1113" s="18" t="s">
        <v>929</v>
      </c>
      <c r="E1113" s="19"/>
      <c r="F1113" s="20">
        <f>F1114+F1115</f>
        <v>540900</v>
      </c>
      <c r="G1113" s="20">
        <f t="shared" ref="G1113:K1113" si="761">G1114+G1115</f>
        <v>540900</v>
      </c>
      <c r="H1113" s="20">
        <f t="shared" si="761"/>
        <v>0</v>
      </c>
      <c r="I1113" s="20">
        <f t="shared" si="761"/>
        <v>0</v>
      </c>
      <c r="J1113" s="20">
        <f t="shared" si="761"/>
        <v>540900</v>
      </c>
      <c r="K1113" s="20">
        <f t="shared" si="761"/>
        <v>540900</v>
      </c>
      <c r="L1113" s="20">
        <f>L1114+L1115</f>
        <v>540900</v>
      </c>
      <c r="M1113" s="20">
        <f t="shared" ref="M1113:Q1113" si="762">M1114+M1115</f>
        <v>540900</v>
      </c>
      <c r="N1113" s="20">
        <f t="shared" si="762"/>
        <v>0</v>
      </c>
      <c r="O1113" s="20">
        <f t="shared" si="762"/>
        <v>0</v>
      </c>
      <c r="P1113" s="20">
        <f t="shared" si="762"/>
        <v>540900</v>
      </c>
      <c r="Q1113" s="20">
        <f t="shared" si="762"/>
        <v>540900</v>
      </c>
      <c r="R1113" s="20">
        <f>R1114+R1115</f>
        <v>540900</v>
      </c>
      <c r="S1113" s="20">
        <f t="shared" ref="S1113:W1113" si="763">S1114+S1115</f>
        <v>540900</v>
      </c>
      <c r="T1113" s="20">
        <f t="shared" si="763"/>
        <v>0</v>
      </c>
      <c r="U1113" s="20">
        <f t="shared" si="763"/>
        <v>0</v>
      </c>
      <c r="V1113" s="20">
        <f t="shared" si="763"/>
        <v>540900</v>
      </c>
      <c r="W1113" s="20">
        <f t="shared" si="763"/>
        <v>540900</v>
      </c>
      <c r="X1113" s="15"/>
    </row>
    <row r="1114" spans="1:24" ht="48">
      <c r="A1114" s="21" t="s">
        <v>28</v>
      </c>
      <c r="B1114" s="18" t="s">
        <v>221</v>
      </c>
      <c r="C1114" s="18" t="s">
        <v>112</v>
      </c>
      <c r="D1114" s="18" t="s">
        <v>929</v>
      </c>
      <c r="E1114" s="19">
        <v>100</v>
      </c>
      <c r="F1114" s="20">
        <f>'[1]4.ведомства'!G213</f>
        <v>540900</v>
      </c>
      <c r="G1114" s="20">
        <f>'[1]4.ведомства'!H213</f>
        <v>540900</v>
      </c>
      <c r="H1114" s="20">
        <f>'[1]4.ведомства'!I213</f>
        <v>0</v>
      </c>
      <c r="I1114" s="20">
        <f>'[1]4.ведомства'!J213</f>
        <v>0</v>
      </c>
      <c r="J1114" s="20">
        <f>'[1]4.ведомства'!K213</f>
        <v>540900</v>
      </c>
      <c r="K1114" s="20">
        <f>'[1]4.ведомства'!L213</f>
        <v>540900</v>
      </c>
      <c r="L1114" s="20">
        <f>'[1]4.ведомства'!M213</f>
        <v>540900</v>
      </c>
      <c r="M1114" s="20">
        <f>'[1]4.ведомства'!N213</f>
        <v>540900</v>
      </c>
      <c r="N1114" s="20">
        <f>'[1]4.ведомства'!O213</f>
        <v>0</v>
      </c>
      <c r="O1114" s="20">
        <f>'[1]4.ведомства'!P213</f>
        <v>0</v>
      </c>
      <c r="P1114" s="20">
        <f>'[1]4.ведомства'!Q213</f>
        <v>540900</v>
      </c>
      <c r="Q1114" s="20">
        <f>'[1]4.ведомства'!R213</f>
        <v>540900</v>
      </c>
      <c r="R1114" s="20">
        <f>'[1]4.ведомства'!S213</f>
        <v>540900</v>
      </c>
      <c r="S1114" s="20">
        <f>'[1]4.ведомства'!T213</f>
        <v>540900</v>
      </c>
      <c r="T1114" s="20">
        <f>'[1]4.ведомства'!U213</f>
        <v>0</v>
      </c>
      <c r="U1114" s="20">
        <f>'[1]4.ведомства'!V213</f>
        <v>0</v>
      </c>
      <c r="V1114" s="20">
        <f>'[1]4.ведомства'!W213</f>
        <v>540900</v>
      </c>
      <c r="W1114" s="20">
        <f>'[1]4.ведомства'!X213</f>
        <v>540900</v>
      </c>
      <c r="X1114" s="15"/>
    </row>
    <row r="1115" spans="1:24" ht="24" hidden="1">
      <c r="A1115" s="21" t="s">
        <v>29</v>
      </c>
      <c r="B1115" s="18" t="s">
        <v>221</v>
      </c>
      <c r="C1115" s="18" t="s">
        <v>112</v>
      </c>
      <c r="D1115" s="18" t="s">
        <v>929</v>
      </c>
      <c r="E1115" s="19">
        <v>200</v>
      </c>
      <c r="F1115" s="20">
        <f>'[1]4.ведомства'!G214</f>
        <v>0</v>
      </c>
      <c r="G1115" s="20">
        <f>'[1]4.ведомства'!H214</f>
        <v>0</v>
      </c>
      <c r="H1115" s="20">
        <f>'[1]4.ведомства'!I214</f>
        <v>0</v>
      </c>
      <c r="I1115" s="20">
        <f>'[1]4.ведомства'!J214</f>
        <v>0</v>
      </c>
      <c r="J1115" s="20">
        <f>'[1]4.ведомства'!K214</f>
        <v>0</v>
      </c>
      <c r="K1115" s="20">
        <f>'[1]4.ведомства'!L214</f>
        <v>0</v>
      </c>
      <c r="L1115" s="20">
        <f>'[1]4.ведомства'!M214</f>
        <v>0</v>
      </c>
      <c r="M1115" s="20">
        <f>'[1]4.ведомства'!N214</f>
        <v>0</v>
      </c>
      <c r="N1115" s="20">
        <f>'[1]4.ведомства'!O214</f>
        <v>0</v>
      </c>
      <c r="O1115" s="20">
        <f>'[1]4.ведомства'!P214</f>
        <v>0</v>
      </c>
      <c r="P1115" s="20">
        <f>'[1]4.ведомства'!Q214</f>
        <v>0</v>
      </c>
      <c r="Q1115" s="20">
        <f>'[1]4.ведомства'!R214</f>
        <v>0</v>
      </c>
      <c r="R1115" s="20">
        <f>'[1]4.ведомства'!S214</f>
        <v>0</v>
      </c>
      <c r="S1115" s="20">
        <f>'[1]4.ведомства'!T214</f>
        <v>0</v>
      </c>
      <c r="T1115" s="20">
        <f>'[1]4.ведомства'!U214</f>
        <v>0</v>
      </c>
      <c r="U1115" s="20">
        <f>'[1]4.ведомства'!V214</f>
        <v>0</v>
      </c>
      <c r="V1115" s="20">
        <f>'[1]4.ведомства'!W214</f>
        <v>0</v>
      </c>
      <c r="W1115" s="20">
        <f>'[1]4.ведомства'!X214</f>
        <v>0</v>
      </c>
      <c r="X1115" s="15"/>
    </row>
    <row r="1116" spans="1:24" ht="36">
      <c r="A1116" s="21" t="s">
        <v>930</v>
      </c>
      <c r="B1116" s="18" t="s">
        <v>221</v>
      </c>
      <c r="C1116" s="18" t="s">
        <v>112</v>
      </c>
      <c r="D1116" s="18" t="s">
        <v>931</v>
      </c>
      <c r="E1116" s="19"/>
      <c r="F1116" s="20">
        <f>F1117+F1118</f>
        <v>3037902</v>
      </c>
      <c r="G1116" s="20">
        <f t="shared" ref="G1116:K1116" si="764">G1117+G1118</f>
        <v>3037902</v>
      </c>
      <c r="H1116" s="20">
        <f t="shared" si="764"/>
        <v>0</v>
      </c>
      <c r="I1116" s="20">
        <f t="shared" si="764"/>
        <v>0</v>
      </c>
      <c r="J1116" s="20">
        <f t="shared" si="764"/>
        <v>3037902</v>
      </c>
      <c r="K1116" s="20">
        <f t="shared" si="764"/>
        <v>3037902</v>
      </c>
      <c r="L1116" s="20">
        <f>L1117+L1118</f>
        <v>3037902</v>
      </c>
      <c r="M1116" s="20">
        <f t="shared" ref="M1116:Q1116" si="765">M1117+M1118</f>
        <v>3037902</v>
      </c>
      <c r="N1116" s="20">
        <f t="shared" si="765"/>
        <v>0</v>
      </c>
      <c r="O1116" s="20">
        <f t="shared" si="765"/>
        <v>0</v>
      </c>
      <c r="P1116" s="20">
        <f t="shared" si="765"/>
        <v>3037902</v>
      </c>
      <c r="Q1116" s="20">
        <f t="shared" si="765"/>
        <v>3037902</v>
      </c>
      <c r="R1116" s="20">
        <f>R1117+R1118</f>
        <v>3037902</v>
      </c>
      <c r="S1116" s="20">
        <f t="shared" ref="S1116:W1116" si="766">S1117+S1118</f>
        <v>3037902</v>
      </c>
      <c r="T1116" s="20">
        <f t="shared" si="766"/>
        <v>0</v>
      </c>
      <c r="U1116" s="20">
        <f t="shared" si="766"/>
        <v>0</v>
      </c>
      <c r="V1116" s="20">
        <f t="shared" si="766"/>
        <v>3037902</v>
      </c>
      <c r="W1116" s="20">
        <f t="shared" si="766"/>
        <v>3037902</v>
      </c>
      <c r="X1116" s="15"/>
    </row>
    <row r="1117" spans="1:24" ht="48">
      <c r="A1117" s="21" t="s">
        <v>28</v>
      </c>
      <c r="B1117" s="18" t="s">
        <v>221</v>
      </c>
      <c r="C1117" s="18" t="s">
        <v>112</v>
      </c>
      <c r="D1117" s="18" t="s">
        <v>931</v>
      </c>
      <c r="E1117" s="19">
        <v>100</v>
      </c>
      <c r="F1117" s="20">
        <f>'[1]4.ведомства'!G216</f>
        <v>2775237.23</v>
      </c>
      <c r="G1117" s="20">
        <f>'[1]4.ведомства'!H216</f>
        <v>2775237.23</v>
      </c>
      <c r="H1117" s="20">
        <f>'[1]4.ведомства'!I216</f>
        <v>0</v>
      </c>
      <c r="I1117" s="20">
        <f>'[1]4.ведомства'!J216</f>
        <v>0</v>
      </c>
      <c r="J1117" s="20">
        <f>'[1]4.ведомства'!K216</f>
        <v>2775237.23</v>
      </c>
      <c r="K1117" s="20">
        <f>'[1]4.ведомства'!L216</f>
        <v>2775237.23</v>
      </c>
      <c r="L1117" s="20">
        <f>'[1]4.ведомства'!M216</f>
        <v>2775237.23</v>
      </c>
      <c r="M1117" s="20">
        <f>'[1]4.ведомства'!N216</f>
        <v>2775237.23</v>
      </c>
      <c r="N1117" s="20">
        <f>'[1]4.ведомства'!O216</f>
        <v>0</v>
      </c>
      <c r="O1117" s="20">
        <f>'[1]4.ведомства'!P216</f>
        <v>0</v>
      </c>
      <c r="P1117" s="20">
        <f>'[1]4.ведомства'!Q216</f>
        <v>2775237.23</v>
      </c>
      <c r="Q1117" s="20">
        <f>'[1]4.ведомства'!R216</f>
        <v>2775237.23</v>
      </c>
      <c r="R1117" s="20">
        <f>'[1]4.ведомства'!S216</f>
        <v>2775237.23</v>
      </c>
      <c r="S1117" s="20">
        <f>'[1]4.ведомства'!T216</f>
        <v>2775237.23</v>
      </c>
      <c r="T1117" s="20">
        <f>'[1]4.ведомства'!U216</f>
        <v>0</v>
      </c>
      <c r="U1117" s="20">
        <f>'[1]4.ведомства'!V216</f>
        <v>0</v>
      </c>
      <c r="V1117" s="20">
        <f>'[1]4.ведомства'!W216</f>
        <v>2775237.23</v>
      </c>
      <c r="W1117" s="20">
        <f>'[1]4.ведомства'!X216</f>
        <v>2775237.23</v>
      </c>
      <c r="X1117" s="15"/>
    </row>
    <row r="1118" spans="1:24" ht="24">
      <c r="A1118" s="21" t="s">
        <v>29</v>
      </c>
      <c r="B1118" s="18" t="s">
        <v>221</v>
      </c>
      <c r="C1118" s="18" t="s">
        <v>112</v>
      </c>
      <c r="D1118" s="18" t="s">
        <v>931</v>
      </c>
      <c r="E1118" s="19">
        <v>200</v>
      </c>
      <c r="F1118" s="20">
        <f>'[1]4.ведомства'!G217</f>
        <v>262664.77</v>
      </c>
      <c r="G1118" s="20">
        <f>'[1]4.ведомства'!H217</f>
        <v>262664.77</v>
      </c>
      <c r="H1118" s="20">
        <f>'[1]4.ведомства'!I217</f>
        <v>0</v>
      </c>
      <c r="I1118" s="20">
        <f>'[1]4.ведомства'!J217</f>
        <v>0</v>
      </c>
      <c r="J1118" s="20">
        <f>'[1]4.ведомства'!K217</f>
        <v>262664.77</v>
      </c>
      <c r="K1118" s="20">
        <f>'[1]4.ведомства'!L217</f>
        <v>262664.77</v>
      </c>
      <c r="L1118" s="20">
        <f>'[1]4.ведомства'!M217</f>
        <v>262664.77</v>
      </c>
      <c r="M1118" s="20">
        <f>'[1]4.ведомства'!N217</f>
        <v>262664.77</v>
      </c>
      <c r="N1118" s="20">
        <f>'[1]4.ведомства'!O217</f>
        <v>0</v>
      </c>
      <c r="O1118" s="20">
        <f>'[1]4.ведомства'!P217</f>
        <v>0</v>
      </c>
      <c r="P1118" s="20">
        <f>'[1]4.ведомства'!Q217</f>
        <v>262664.77</v>
      </c>
      <c r="Q1118" s="20">
        <f>'[1]4.ведомства'!R217</f>
        <v>262664.77</v>
      </c>
      <c r="R1118" s="20">
        <f>'[1]4.ведомства'!S217</f>
        <v>262664.77</v>
      </c>
      <c r="S1118" s="20">
        <f>'[1]4.ведомства'!T217</f>
        <v>262664.77</v>
      </c>
      <c r="T1118" s="20">
        <f>'[1]4.ведомства'!U217</f>
        <v>0</v>
      </c>
      <c r="U1118" s="20">
        <f>'[1]4.ведомства'!V217</f>
        <v>0</v>
      </c>
      <c r="V1118" s="20">
        <f>'[1]4.ведомства'!W217</f>
        <v>262664.77</v>
      </c>
      <c r="W1118" s="20">
        <f>'[1]4.ведомства'!X217</f>
        <v>262664.77</v>
      </c>
      <c r="X1118" s="15"/>
    </row>
    <row r="1119" spans="1:24" s="16" customFormat="1">
      <c r="A1119" s="33" t="s">
        <v>932</v>
      </c>
      <c r="B1119" s="12" t="s">
        <v>125</v>
      </c>
      <c r="C1119" s="12"/>
      <c r="D1119" s="12"/>
      <c r="E1119" s="13"/>
      <c r="F1119" s="14">
        <f t="shared" ref="F1119:W1119" si="767">F1120</f>
        <v>10406029.220000001</v>
      </c>
      <c r="G1119" s="14">
        <f t="shared" si="767"/>
        <v>0</v>
      </c>
      <c r="H1119" s="14">
        <f t="shared" si="767"/>
        <v>0</v>
      </c>
      <c r="I1119" s="14">
        <f t="shared" si="767"/>
        <v>0</v>
      </c>
      <c r="J1119" s="14">
        <f t="shared" si="767"/>
        <v>10406029.220000001</v>
      </c>
      <c r="K1119" s="14">
        <f t="shared" si="767"/>
        <v>0</v>
      </c>
      <c r="L1119" s="14">
        <f t="shared" si="767"/>
        <v>10020895.220000001</v>
      </c>
      <c r="M1119" s="14">
        <f t="shared" si="767"/>
        <v>0</v>
      </c>
      <c r="N1119" s="14">
        <f t="shared" si="767"/>
        <v>0</v>
      </c>
      <c r="O1119" s="14">
        <f t="shared" si="767"/>
        <v>0</v>
      </c>
      <c r="P1119" s="14">
        <f t="shared" si="767"/>
        <v>10020895.220000001</v>
      </c>
      <c r="Q1119" s="14">
        <f t="shared" si="767"/>
        <v>0</v>
      </c>
      <c r="R1119" s="14">
        <f t="shared" si="767"/>
        <v>10020895.220000001</v>
      </c>
      <c r="S1119" s="14">
        <f t="shared" si="767"/>
        <v>0</v>
      </c>
      <c r="T1119" s="14">
        <f t="shared" si="767"/>
        <v>0</v>
      </c>
      <c r="U1119" s="14">
        <f t="shared" si="767"/>
        <v>0</v>
      </c>
      <c r="V1119" s="14">
        <f t="shared" si="767"/>
        <v>10020895.220000001</v>
      </c>
      <c r="W1119" s="14">
        <f t="shared" si="767"/>
        <v>0</v>
      </c>
      <c r="X1119" s="15"/>
    </row>
    <row r="1120" spans="1:24">
      <c r="A1120" s="21" t="s">
        <v>933</v>
      </c>
      <c r="B1120" s="18" t="s">
        <v>125</v>
      </c>
      <c r="C1120" s="18" t="s">
        <v>108</v>
      </c>
      <c r="D1120" s="18"/>
      <c r="E1120" s="19"/>
      <c r="F1120" s="20">
        <f t="shared" ref="F1120:W1120" si="768">F1121+F1148</f>
        <v>10406029.220000001</v>
      </c>
      <c r="G1120" s="20">
        <f t="shared" si="768"/>
        <v>0</v>
      </c>
      <c r="H1120" s="20">
        <f t="shared" si="768"/>
        <v>0</v>
      </c>
      <c r="I1120" s="20">
        <f t="shared" si="768"/>
        <v>0</v>
      </c>
      <c r="J1120" s="20">
        <f t="shared" si="768"/>
        <v>10406029.220000001</v>
      </c>
      <c r="K1120" s="20">
        <f t="shared" si="768"/>
        <v>0</v>
      </c>
      <c r="L1120" s="20">
        <f t="shared" si="768"/>
        <v>10020895.220000001</v>
      </c>
      <c r="M1120" s="20">
        <f t="shared" si="768"/>
        <v>0</v>
      </c>
      <c r="N1120" s="20">
        <f t="shared" si="768"/>
        <v>0</v>
      </c>
      <c r="O1120" s="20">
        <f t="shared" si="768"/>
        <v>0</v>
      </c>
      <c r="P1120" s="20">
        <f t="shared" si="768"/>
        <v>10020895.220000001</v>
      </c>
      <c r="Q1120" s="20">
        <f t="shared" si="768"/>
        <v>0</v>
      </c>
      <c r="R1120" s="20">
        <f t="shared" si="768"/>
        <v>10020895.220000001</v>
      </c>
      <c r="S1120" s="20">
        <f t="shared" si="768"/>
        <v>0</v>
      </c>
      <c r="T1120" s="20">
        <f t="shared" si="768"/>
        <v>0</v>
      </c>
      <c r="U1120" s="20">
        <f t="shared" si="768"/>
        <v>0</v>
      </c>
      <c r="V1120" s="20">
        <f t="shared" si="768"/>
        <v>10020895.220000001</v>
      </c>
      <c r="W1120" s="20">
        <f t="shared" si="768"/>
        <v>0</v>
      </c>
      <c r="X1120" s="15"/>
    </row>
    <row r="1121" spans="1:24" ht="24">
      <c r="A1121" s="17" t="s">
        <v>233</v>
      </c>
      <c r="B1121" s="18" t="s">
        <v>125</v>
      </c>
      <c r="C1121" s="18" t="s">
        <v>108</v>
      </c>
      <c r="D1121" s="18" t="s">
        <v>131</v>
      </c>
      <c r="E1121" s="19"/>
      <c r="F1121" s="20">
        <f t="shared" ref="F1121:W1121" si="769">F1122</f>
        <v>10142329.220000001</v>
      </c>
      <c r="G1121" s="20">
        <f t="shared" si="769"/>
        <v>0</v>
      </c>
      <c r="H1121" s="20">
        <f t="shared" si="769"/>
        <v>0</v>
      </c>
      <c r="I1121" s="20">
        <f t="shared" si="769"/>
        <v>0</v>
      </c>
      <c r="J1121" s="20">
        <f t="shared" si="769"/>
        <v>10142329.220000001</v>
      </c>
      <c r="K1121" s="20">
        <f t="shared" si="769"/>
        <v>0</v>
      </c>
      <c r="L1121" s="20">
        <f t="shared" si="769"/>
        <v>9757195.2200000007</v>
      </c>
      <c r="M1121" s="20">
        <f t="shared" si="769"/>
        <v>0</v>
      </c>
      <c r="N1121" s="20">
        <f t="shared" si="769"/>
        <v>0</v>
      </c>
      <c r="O1121" s="20">
        <f t="shared" si="769"/>
        <v>0</v>
      </c>
      <c r="P1121" s="20">
        <f t="shared" si="769"/>
        <v>9757195.2200000007</v>
      </c>
      <c r="Q1121" s="20">
        <f t="shared" si="769"/>
        <v>0</v>
      </c>
      <c r="R1121" s="20">
        <f t="shared" si="769"/>
        <v>9757195.2200000007</v>
      </c>
      <c r="S1121" s="20">
        <f t="shared" si="769"/>
        <v>0</v>
      </c>
      <c r="T1121" s="20">
        <f t="shared" si="769"/>
        <v>0</v>
      </c>
      <c r="U1121" s="20">
        <f t="shared" si="769"/>
        <v>0</v>
      </c>
      <c r="V1121" s="20">
        <f t="shared" si="769"/>
        <v>9757195.2200000007</v>
      </c>
      <c r="W1121" s="20">
        <f t="shared" si="769"/>
        <v>0</v>
      </c>
      <c r="X1121" s="15"/>
    </row>
    <row r="1122" spans="1:24" ht="36">
      <c r="A1122" s="21" t="s">
        <v>934</v>
      </c>
      <c r="B1122" s="18" t="s">
        <v>125</v>
      </c>
      <c r="C1122" s="18" t="s">
        <v>108</v>
      </c>
      <c r="D1122" s="18" t="s">
        <v>935</v>
      </c>
      <c r="E1122" s="19"/>
      <c r="F1122" s="20">
        <f t="shared" ref="F1122:W1122" si="770">F1123+F1133</f>
        <v>10142329.220000001</v>
      </c>
      <c r="G1122" s="20">
        <f t="shared" si="770"/>
        <v>0</v>
      </c>
      <c r="H1122" s="20">
        <f t="shared" si="770"/>
        <v>0</v>
      </c>
      <c r="I1122" s="20">
        <f t="shared" si="770"/>
        <v>0</v>
      </c>
      <c r="J1122" s="20">
        <f t="shared" si="770"/>
        <v>10142329.220000001</v>
      </c>
      <c r="K1122" s="20">
        <f t="shared" si="770"/>
        <v>0</v>
      </c>
      <c r="L1122" s="20">
        <f t="shared" si="770"/>
        <v>9757195.2200000007</v>
      </c>
      <c r="M1122" s="20">
        <f t="shared" si="770"/>
        <v>0</v>
      </c>
      <c r="N1122" s="20">
        <f t="shared" si="770"/>
        <v>0</v>
      </c>
      <c r="O1122" s="20">
        <f t="shared" si="770"/>
        <v>0</v>
      </c>
      <c r="P1122" s="20">
        <f t="shared" si="770"/>
        <v>9757195.2200000007</v>
      </c>
      <c r="Q1122" s="20">
        <f t="shared" si="770"/>
        <v>0</v>
      </c>
      <c r="R1122" s="20">
        <f t="shared" si="770"/>
        <v>9757195.2200000007</v>
      </c>
      <c r="S1122" s="20">
        <f t="shared" si="770"/>
        <v>0</v>
      </c>
      <c r="T1122" s="20">
        <f t="shared" si="770"/>
        <v>0</v>
      </c>
      <c r="U1122" s="20">
        <f t="shared" si="770"/>
        <v>0</v>
      </c>
      <c r="V1122" s="20">
        <f t="shared" si="770"/>
        <v>9757195.2200000007</v>
      </c>
      <c r="W1122" s="20">
        <f t="shared" si="770"/>
        <v>0</v>
      </c>
      <c r="X1122" s="15"/>
    </row>
    <row r="1123" spans="1:24" ht="36">
      <c r="A1123" s="21" t="s">
        <v>936</v>
      </c>
      <c r="B1123" s="18" t="s">
        <v>125</v>
      </c>
      <c r="C1123" s="18" t="s">
        <v>108</v>
      </c>
      <c r="D1123" s="18" t="s">
        <v>937</v>
      </c>
      <c r="E1123" s="19"/>
      <c r="F1123" s="20">
        <f>F1130+F1126+F1124+F1128</f>
        <v>10142329.220000001</v>
      </c>
      <c r="G1123" s="20">
        <f t="shared" ref="G1123:W1123" si="771">G1130+G1126+G1124+G1128</f>
        <v>0</v>
      </c>
      <c r="H1123" s="20">
        <f t="shared" si="771"/>
        <v>0</v>
      </c>
      <c r="I1123" s="20">
        <f t="shared" si="771"/>
        <v>0</v>
      </c>
      <c r="J1123" s="20">
        <f t="shared" si="771"/>
        <v>10142329.220000001</v>
      </c>
      <c r="K1123" s="20">
        <f t="shared" si="771"/>
        <v>0</v>
      </c>
      <c r="L1123" s="20">
        <f t="shared" si="771"/>
        <v>9757195.2200000007</v>
      </c>
      <c r="M1123" s="20">
        <f t="shared" si="771"/>
        <v>0</v>
      </c>
      <c r="N1123" s="20">
        <f t="shared" si="771"/>
        <v>0</v>
      </c>
      <c r="O1123" s="20">
        <f t="shared" si="771"/>
        <v>0</v>
      </c>
      <c r="P1123" s="20">
        <f t="shared" si="771"/>
        <v>9757195.2200000007</v>
      </c>
      <c r="Q1123" s="20">
        <f t="shared" si="771"/>
        <v>0</v>
      </c>
      <c r="R1123" s="20">
        <f t="shared" si="771"/>
        <v>9757195.2200000007</v>
      </c>
      <c r="S1123" s="20">
        <f t="shared" si="771"/>
        <v>0</v>
      </c>
      <c r="T1123" s="20">
        <f t="shared" si="771"/>
        <v>0</v>
      </c>
      <c r="U1123" s="20">
        <f t="shared" si="771"/>
        <v>0</v>
      </c>
      <c r="V1123" s="20">
        <f t="shared" si="771"/>
        <v>9757195.2200000007</v>
      </c>
      <c r="W1123" s="20">
        <f t="shared" si="771"/>
        <v>0</v>
      </c>
      <c r="X1123" s="15"/>
    </row>
    <row r="1124" spans="1:24" ht="48">
      <c r="A1124" s="21" t="s">
        <v>32</v>
      </c>
      <c r="B1124" s="18" t="s">
        <v>125</v>
      </c>
      <c r="C1124" s="18" t="s">
        <v>108</v>
      </c>
      <c r="D1124" s="18" t="s">
        <v>938</v>
      </c>
      <c r="E1124" s="19"/>
      <c r="F1124" s="20">
        <f t="shared" ref="F1124:W1124" si="772">F1125</f>
        <v>423000</v>
      </c>
      <c r="G1124" s="20">
        <f t="shared" si="772"/>
        <v>0</v>
      </c>
      <c r="H1124" s="20">
        <f t="shared" si="772"/>
        <v>0</v>
      </c>
      <c r="I1124" s="20">
        <f t="shared" si="772"/>
        <v>0</v>
      </c>
      <c r="J1124" s="20">
        <f t="shared" si="772"/>
        <v>423000</v>
      </c>
      <c r="K1124" s="20">
        <f t="shared" si="772"/>
        <v>0</v>
      </c>
      <c r="L1124" s="20">
        <f t="shared" si="772"/>
        <v>383000</v>
      </c>
      <c r="M1124" s="20">
        <f t="shared" si="772"/>
        <v>0</v>
      </c>
      <c r="N1124" s="20">
        <f t="shared" si="772"/>
        <v>0</v>
      </c>
      <c r="O1124" s="20">
        <f t="shared" si="772"/>
        <v>0</v>
      </c>
      <c r="P1124" s="20">
        <f t="shared" si="772"/>
        <v>383000</v>
      </c>
      <c r="Q1124" s="20">
        <f t="shared" si="772"/>
        <v>0</v>
      </c>
      <c r="R1124" s="20">
        <f t="shared" si="772"/>
        <v>383000</v>
      </c>
      <c r="S1124" s="20">
        <f t="shared" si="772"/>
        <v>0</v>
      </c>
      <c r="T1124" s="20">
        <f t="shared" si="772"/>
        <v>0</v>
      </c>
      <c r="U1124" s="20">
        <f t="shared" si="772"/>
        <v>0</v>
      </c>
      <c r="V1124" s="20">
        <f t="shared" si="772"/>
        <v>383000</v>
      </c>
      <c r="W1124" s="20">
        <f t="shared" si="772"/>
        <v>0</v>
      </c>
      <c r="X1124" s="15"/>
    </row>
    <row r="1125" spans="1:24" ht="24">
      <c r="A1125" s="21" t="s">
        <v>138</v>
      </c>
      <c r="B1125" s="18" t="s">
        <v>125</v>
      </c>
      <c r="C1125" s="18" t="s">
        <v>108</v>
      </c>
      <c r="D1125" s="18" t="s">
        <v>938</v>
      </c>
      <c r="E1125" s="19">
        <v>600</v>
      </c>
      <c r="F1125" s="20">
        <f>'[1]4.ведомства'!G838</f>
        <v>423000</v>
      </c>
      <c r="G1125" s="20">
        <f>'[1]4.ведомства'!H838</f>
        <v>0</v>
      </c>
      <c r="H1125" s="20">
        <f>'[1]4.ведомства'!I838</f>
        <v>0</v>
      </c>
      <c r="I1125" s="20">
        <f>'[1]4.ведомства'!J838</f>
        <v>0</v>
      </c>
      <c r="J1125" s="20">
        <f>'[1]4.ведомства'!K838</f>
        <v>423000</v>
      </c>
      <c r="K1125" s="20">
        <f>'[1]4.ведомства'!L838</f>
        <v>0</v>
      </c>
      <c r="L1125" s="20">
        <f>'[1]4.ведомства'!M838</f>
        <v>383000</v>
      </c>
      <c r="M1125" s="20">
        <f>'[1]4.ведомства'!N838</f>
        <v>0</v>
      </c>
      <c r="N1125" s="20">
        <f>'[1]4.ведомства'!O838</f>
        <v>0</v>
      </c>
      <c r="O1125" s="20">
        <f>'[1]4.ведомства'!P838</f>
        <v>0</v>
      </c>
      <c r="P1125" s="20">
        <f>'[1]4.ведомства'!Q838</f>
        <v>383000</v>
      </c>
      <c r="Q1125" s="20">
        <f>'[1]4.ведомства'!R838</f>
        <v>0</v>
      </c>
      <c r="R1125" s="20">
        <f>'[1]4.ведомства'!S838</f>
        <v>383000</v>
      </c>
      <c r="S1125" s="20">
        <f>'[1]4.ведомства'!T838</f>
        <v>0</v>
      </c>
      <c r="T1125" s="20">
        <f>'[1]4.ведомства'!U838</f>
        <v>0</v>
      </c>
      <c r="U1125" s="20">
        <f>'[1]4.ведомства'!V838</f>
        <v>0</v>
      </c>
      <c r="V1125" s="20">
        <f>'[1]4.ведомства'!W838</f>
        <v>383000</v>
      </c>
      <c r="W1125" s="20">
        <f>'[1]4.ведомства'!X838</f>
        <v>0</v>
      </c>
      <c r="X1125" s="15"/>
    </row>
    <row r="1126" spans="1:24" ht="36">
      <c r="A1126" s="22" t="s">
        <v>156</v>
      </c>
      <c r="B1126" s="18" t="s">
        <v>125</v>
      </c>
      <c r="C1126" s="18" t="s">
        <v>108</v>
      </c>
      <c r="D1126" s="18" t="s">
        <v>939</v>
      </c>
      <c r="E1126" s="19"/>
      <c r="F1126" s="20">
        <f t="shared" ref="F1126:W1126" si="773">F1127</f>
        <v>8966929.2200000007</v>
      </c>
      <c r="G1126" s="20">
        <f t="shared" si="773"/>
        <v>0</v>
      </c>
      <c r="H1126" s="20">
        <f t="shared" si="773"/>
        <v>0</v>
      </c>
      <c r="I1126" s="20">
        <f t="shared" si="773"/>
        <v>0</v>
      </c>
      <c r="J1126" s="20">
        <f t="shared" si="773"/>
        <v>8966929.2200000007</v>
      </c>
      <c r="K1126" s="20">
        <f t="shared" si="773"/>
        <v>0</v>
      </c>
      <c r="L1126" s="20">
        <f t="shared" si="773"/>
        <v>8621795.2200000007</v>
      </c>
      <c r="M1126" s="20">
        <f t="shared" si="773"/>
        <v>0</v>
      </c>
      <c r="N1126" s="20">
        <f t="shared" si="773"/>
        <v>0</v>
      </c>
      <c r="O1126" s="20">
        <f t="shared" si="773"/>
        <v>0</v>
      </c>
      <c r="P1126" s="20">
        <f t="shared" si="773"/>
        <v>8621795.2200000007</v>
      </c>
      <c r="Q1126" s="20">
        <f t="shared" si="773"/>
        <v>0</v>
      </c>
      <c r="R1126" s="20">
        <f t="shared" si="773"/>
        <v>8621795.2200000007</v>
      </c>
      <c r="S1126" s="20">
        <f t="shared" si="773"/>
        <v>0</v>
      </c>
      <c r="T1126" s="20">
        <f t="shared" si="773"/>
        <v>0</v>
      </c>
      <c r="U1126" s="20">
        <f t="shared" si="773"/>
        <v>0</v>
      </c>
      <c r="V1126" s="20">
        <f t="shared" si="773"/>
        <v>8621795.2200000007</v>
      </c>
      <c r="W1126" s="20">
        <f t="shared" si="773"/>
        <v>0</v>
      </c>
      <c r="X1126" s="15"/>
    </row>
    <row r="1127" spans="1:24" ht="24">
      <c r="A1127" s="21" t="s">
        <v>138</v>
      </c>
      <c r="B1127" s="18" t="s">
        <v>125</v>
      </c>
      <c r="C1127" s="18" t="s">
        <v>108</v>
      </c>
      <c r="D1127" s="18" t="s">
        <v>939</v>
      </c>
      <c r="E1127" s="19">
        <v>600</v>
      </c>
      <c r="F1127" s="20">
        <f>'[1]4.ведомства'!G840</f>
        <v>8966929.2200000007</v>
      </c>
      <c r="G1127" s="20">
        <f>'[1]4.ведомства'!H840</f>
        <v>0</v>
      </c>
      <c r="H1127" s="20">
        <f>'[1]4.ведомства'!I840</f>
        <v>0</v>
      </c>
      <c r="I1127" s="20">
        <f>'[1]4.ведомства'!J840</f>
        <v>0</v>
      </c>
      <c r="J1127" s="20">
        <f>'[1]4.ведомства'!K840</f>
        <v>8966929.2200000007</v>
      </c>
      <c r="K1127" s="20">
        <f>'[1]4.ведомства'!L840</f>
        <v>0</v>
      </c>
      <c r="L1127" s="20">
        <f>'[1]4.ведомства'!M840</f>
        <v>8621795.2200000007</v>
      </c>
      <c r="M1127" s="20">
        <f>'[1]4.ведомства'!N840</f>
        <v>0</v>
      </c>
      <c r="N1127" s="20">
        <f>'[1]4.ведомства'!O840</f>
        <v>0</v>
      </c>
      <c r="O1127" s="20">
        <f>'[1]4.ведомства'!P840</f>
        <v>0</v>
      </c>
      <c r="P1127" s="20">
        <f>'[1]4.ведомства'!Q840</f>
        <v>8621795.2200000007</v>
      </c>
      <c r="Q1127" s="20">
        <f>'[1]4.ведомства'!R840</f>
        <v>0</v>
      </c>
      <c r="R1127" s="20">
        <f>'[1]4.ведомства'!S840</f>
        <v>8621795.2200000007</v>
      </c>
      <c r="S1127" s="20">
        <f>'[1]4.ведомства'!T840</f>
        <v>0</v>
      </c>
      <c r="T1127" s="20">
        <f>'[1]4.ведомства'!U840</f>
        <v>0</v>
      </c>
      <c r="U1127" s="20">
        <f>'[1]4.ведомства'!V840</f>
        <v>0</v>
      </c>
      <c r="V1127" s="20">
        <f>'[1]4.ведомства'!W840</f>
        <v>8621795.2200000007</v>
      </c>
      <c r="W1127" s="20">
        <f>'[1]4.ведомства'!X840</f>
        <v>0</v>
      </c>
      <c r="X1127" s="15"/>
    </row>
    <row r="1128" spans="1:24" ht="36">
      <c r="A1128" s="21" t="s">
        <v>688</v>
      </c>
      <c r="B1128" s="18" t="s">
        <v>125</v>
      </c>
      <c r="C1128" s="18" t="s">
        <v>108</v>
      </c>
      <c r="D1128" s="18" t="s">
        <v>940</v>
      </c>
      <c r="E1128" s="19"/>
      <c r="F1128" s="20">
        <f>F1129</f>
        <v>180000</v>
      </c>
      <c r="G1128" s="20">
        <f t="shared" ref="G1128:W1128" si="774">G1129</f>
        <v>0</v>
      </c>
      <c r="H1128" s="20">
        <f t="shared" si="774"/>
        <v>0</v>
      </c>
      <c r="I1128" s="20">
        <f t="shared" si="774"/>
        <v>0</v>
      </c>
      <c r="J1128" s="20">
        <f t="shared" si="774"/>
        <v>180000</v>
      </c>
      <c r="K1128" s="20">
        <f t="shared" si="774"/>
        <v>0</v>
      </c>
      <c r="L1128" s="20">
        <f t="shared" si="774"/>
        <v>180000</v>
      </c>
      <c r="M1128" s="20">
        <f t="shared" si="774"/>
        <v>0</v>
      </c>
      <c r="N1128" s="20">
        <f t="shared" si="774"/>
        <v>0</v>
      </c>
      <c r="O1128" s="20">
        <f t="shared" si="774"/>
        <v>0</v>
      </c>
      <c r="P1128" s="20">
        <f t="shared" si="774"/>
        <v>180000</v>
      </c>
      <c r="Q1128" s="20">
        <f t="shared" si="774"/>
        <v>0</v>
      </c>
      <c r="R1128" s="20">
        <f t="shared" si="774"/>
        <v>180000</v>
      </c>
      <c r="S1128" s="20">
        <f t="shared" si="774"/>
        <v>0</v>
      </c>
      <c r="T1128" s="20">
        <f t="shared" si="774"/>
        <v>0</v>
      </c>
      <c r="U1128" s="20">
        <f t="shared" si="774"/>
        <v>0</v>
      </c>
      <c r="V1128" s="20">
        <f t="shared" si="774"/>
        <v>180000</v>
      </c>
      <c r="W1128" s="20">
        <f t="shared" si="774"/>
        <v>0</v>
      </c>
      <c r="X1128" s="15"/>
    </row>
    <row r="1129" spans="1:24">
      <c r="A1129" s="21" t="s">
        <v>102</v>
      </c>
      <c r="B1129" s="18" t="s">
        <v>125</v>
      </c>
      <c r="C1129" s="18" t="s">
        <v>108</v>
      </c>
      <c r="D1129" s="18" t="s">
        <v>940</v>
      </c>
      <c r="E1129" s="19">
        <v>300</v>
      </c>
      <c r="F1129" s="20">
        <f>'[1]4.ведомства'!G842</f>
        <v>180000</v>
      </c>
      <c r="G1129" s="20">
        <f>'[1]4.ведомства'!H842</f>
        <v>0</v>
      </c>
      <c r="H1129" s="20">
        <f>'[1]4.ведомства'!I842</f>
        <v>0</v>
      </c>
      <c r="I1129" s="20">
        <f>'[1]4.ведомства'!J842</f>
        <v>0</v>
      </c>
      <c r="J1129" s="20">
        <f>'[1]4.ведомства'!K842</f>
        <v>180000</v>
      </c>
      <c r="K1129" s="20">
        <f>'[1]4.ведомства'!L842</f>
        <v>0</v>
      </c>
      <c r="L1129" s="20">
        <f>'[1]4.ведомства'!M842</f>
        <v>180000</v>
      </c>
      <c r="M1129" s="20">
        <f>'[1]4.ведомства'!N842</f>
        <v>0</v>
      </c>
      <c r="N1129" s="20">
        <f>'[1]4.ведомства'!O842</f>
        <v>0</v>
      </c>
      <c r="O1129" s="20">
        <f>'[1]4.ведомства'!P842</f>
        <v>0</v>
      </c>
      <c r="P1129" s="20">
        <f>'[1]4.ведомства'!Q842</f>
        <v>180000</v>
      </c>
      <c r="Q1129" s="20">
        <f>'[1]4.ведомства'!R842</f>
        <v>0</v>
      </c>
      <c r="R1129" s="20">
        <f>'[1]4.ведомства'!S842</f>
        <v>180000</v>
      </c>
      <c r="S1129" s="20">
        <f>'[1]4.ведомства'!T842</f>
        <v>0</v>
      </c>
      <c r="T1129" s="20">
        <f>'[1]4.ведомства'!U842</f>
        <v>0</v>
      </c>
      <c r="U1129" s="20">
        <f>'[1]4.ведомства'!V842</f>
        <v>0</v>
      </c>
      <c r="V1129" s="20">
        <f>'[1]4.ведомства'!W842</f>
        <v>180000</v>
      </c>
      <c r="W1129" s="20">
        <f>'[1]4.ведомства'!X842</f>
        <v>0</v>
      </c>
      <c r="X1129" s="15"/>
    </row>
    <row r="1130" spans="1:24">
      <c r="A1130" s="22" t="s">
        <v>54</v>
      </c>
      <c r="B1130" s="18" t="s">
        <v>125</v>
      </c>
      <c r="C1130" s="18" t="s">
        <v>108</v>
      </c>
      <c r="D1130" s="18" t="s">
        <v>941</v>
      </c>
      <c r="E1130" s="19"/>
      <c r="F1130" s="20">
        <f t="shared" ref="F1130:K1130" si="775">SUM(F1131:F1132)</f>
        <v>572400</v>
      </c>
      <c r="G1130" s="20">
        <f t="shared" si="775"/>
        <v>0</v>
      </c>
      <c r="H1130" s="20">
        <f t="shared" si="775"/>
        <v>0</v>
      </c>
      <c r="I1130" s="20">
        <f t="shared" si="775"/>
        <v>0</v>
      </c>
      <c r="J1130" s="20">
        <f t="shared" si="775"/>
        <v>572400</v>
      </c>
      <c r="K1130" s="20">
        <f t="shared" si="775"/>
        <v>0</v>
      </c>
      <c r="L1130" s="20">
        <f t="shared" ref="L1130:W1130" si="776">SUM(L1131:L1132)</f>
        <v>572400</v>
      </c>
      <c r="M1130" s="20">
        <f t="shared" si="776"/>
        <v>0</v>
      </c>
      <c r="N1130" s="20">
        <f t="shared" si="776"/>
        <v>0</v>
      </c>
      <c r="O1130" s="20">
        <f t="shared" si="776"/>
        <v>0</v>
      </c>
      <c r="P1130" s="20">
        <f t="shared" si="776"/>
        <v>572400</v>
      </c>
      <c r="Q1130" s="20">
        <f t="shared" si="776"/>
        <v>0</v>
      </c>
      <c r="R1130" s="20">
        <f t="shared" si="776"/>
        <v>572400</v>
      </c>
      <c r="S1130" s="20">
        <f t="shared" si="776"/>
        <v>0</v>
      </c>
      <c r="T1130" s="20">
        <f t="shared" si="776"/>
        <v>0</v>
      </c>
      <c r="U1130" s="20">
        <f t="shared" si="776"/>
        <v>0</v>
      </c>
      <c r="V1130" s="20">
        <f t="shared" si="776"/>
        <v>572400</v>
      </c>
      <c r="W1130" s="20">
        <f t="shared" si="776"/>
        <v>0</v>
      </c>
      <c r="X1130" s="15"/>
    </row>
    <row r="1131" spans="1:24" ht="48" hidden="1">
      <c r="A1131" s="21" t="s">
        <v>28</v>
      </c>
      <c r="B1131" s="18" t="s">
        <v>125</v>
      </c>
      <c r="C1131" s="18" t="s">
        <v>108</v>
      </c>
      <c r="D1131" s="18" t="s">
        <v>941</v>
      </c>
      <c r="E1131" s="19">
        <v>100</v>
      </c>
      <c r="F1131" s="20">
        <f>'[1]4.ведомства'!G844</f>
        <v>0</v>
      </c>
      <c r="G1131" s="20">
        <f>'[1]4.ведомства'!H844</f>
        <v>0</v>
      </c>
      <c r="H1131" s="20">
        <f>'[1]4.ведомства'!I844</f>
        <v>0</v>
      </c>
      <c r="I1131" s="20">
        <f>'[1]4.ведомства'!J844</f>
        <v>0</v>
      </c>
      <c r="J1131" s="20">
        <f>'[1]4.ведомства'!K844</f>
        <v>0</v>
      </c>
      <c r="K1131" s="20">
        <f>'[1]4.ведомства'!L844</f>
        <v>0</v>
      </c>
      <c r="L1131" s="20">
        <f>'[1]4.ведомства'!M844</f>
        <v>0</v>
      </c>
      <c r="M1131" s="20">
        <f>'[1]4.ведомства'!N844</f>
        <v>0</v>
      </c>
      <c r="N1131" s="20">
        <f>'[1]4.ведомства'!O844</f>
        <v>0</v>
      </c>
      <c r="O1131" s="20">
        <f>'[1]4.ведомства'!P844</f>
        <v>0</v>
      </c>
      <c r="P1131" s="20">
        <f>'[1]4.ведомства'!Q844</f>
        <v>0</v>
      </c>
      <c r="Q1131" s="20">
        <f>'[1]4.ведомства'!R844</f>
        <v>0</v>
      </c>
      <c r="R1131" s="20">
        <f>'[1]4.ведомства'!S844</f>
        <v>0</v>
      </c>
      <c r="S1131" s="20">
        <f>'[1]4.ведомства'!T844</f>
        <v>0</v>
      </c>
      <c r="T1131" s="20">
        <f>'[1]4.ведомства'!U844</f>
        <v>0</v>
      </c>
      <c r="U1131" s="20">
        <f>'[1]4.ведомства'!V844</f>
        <v>0</v>
      </c>
      <c r="V1131" s="20">
        <f>'[1]4.ведомства'!W844</f>
        <v>0</v>
      </c>
      <c r="W1131" s="20">
        <f>'[1]4.ведомства'!X844</f>
        <v>0</v>
      </c>
      <c r="X1131" s="15"/>
    </row>
    <row r="1132" spans="1:24" ht="24">
      <c r="A1132" s="21" t="s">
        <v>29</v>
      </c>
      <c r="B1132" s="18" t="s">
        <v>125</v>
      </c>
      <c r="C1132" s="18" t="s">
        <v>108</v>
      </c>
      <c r="D1132" s="18" t="s">
        <v>941</v>
      </c>
      <c r="E1132" s="19">
        <v>200</v>
      </c>
      <c r="F1132" s="20">
        <f>'[1]4.ведомства'!G845</f>
        <v>572400</v>
      </c>
      <c r="G1132" s="20">
        <f>'[1]4.ведомства'!H845</f>
        <v>0</v>
      </c>
      <c r="H1132" s="20">
        <f>'[1]4.ведомства'!I845</f>
        <v>0</v>
      </c>
      <c r="I1132" s="20">
        <f>'[1]4.ведомства'!J845</f>
        <v>0</v>
      </c>
      <c r="J1132" s="20">
        <f>'[1]4.ведомства'!K845</f>
        <v>572400</v>
      </c>
      <c r="K1132" s="20">
        <f>'[1]4.ведомства'!L845</f>
        <v>0</v>
      </c>
      <c r="L1132" s="20">
        <f>'[1]4.ведомства'!M845</f>
        <v>572400</v>
      </c>
      <c r="M1132" s="20">
        <f>'[1]4.ведомства'!N845</f>
        <v>0</v>
      </c>
      <c r="N1132" s="20">
        <f>'[1]4.ведомства'!O845</f>
        <v>0</v>
      </c>
      <c r="O1132" s="20">
        <f>'[1]4.ведомства'!P845</f>
        <v>0</v>
      </c>
      <c r="P1132" s="20">
        <f>'[1]4.ведомства'!Q845</f>
        <v>572400</v>
      </c>
      <c r="Q1132" s="20">
        <f>'[1]4.ведомства'!R845</f>
        <v>0</v>
      </c>
      <c r="R1132" s="20">
        <f>'[1]4.ведомства'!S845</f>
        <v>572400</v>
      </c>
      <c r="S1132" s="20">
        <f>'[1]4.ведомства'!T845</f>
        <v>0</v>
      </c>
      <c r="T1132" s="20">
        <f>'[1]4.ведомства'!U845</f>
        <v>0</v>
      </c>
      <c r="U1132" s="20">
        <f>'[1]4.ведомства'!V845</f>
        <v>0</v>
      </c>
      <c r="V1132" s="20">
        <f>'[1]4.ведомства'!W845</f>
        <v>572400</v>
      </c>
      <c r="W1132" s="20">
        <f>'[1]4.ведомства'!X845</f>
        <v>0</v>
      </c>
      <c r="X1132" s="15"/>
    </row>
    <row r="1133" spans="1:24" ht="24" hidden="1">
      <c r="A1133" s="21" t="s">
        <v>942</v>
      </c>
      <c r="B1133" s="18" t="s">
        <v>125</v>
      </c>
      <c r="C1133" s="18" t="s">
        <v>108</v>
      </c>
      <c r="D1133" s="18" t="s">
        <v>943</v>
      </c>
      <c r="E1133" s="18"/>
      <c r="F1133" s="20">
        <f>F1136+F1146+F1142+F1134+F1140+F1138+F1144</f>
        <v>0</v>
      </c>
      <c r="G1133" s="20">
        <f t="shared" ref="G1133:W1133" si="777">G1136+G1146+G1142+G1134+G1140+G1138+G1144</f>
        <v>0</v>
      </c>
      <c r="H1133" s="20">
        <f t="shared" si="777"/>
        <v>0</v>
      </c>
      <c r="I1133" s="20">
        <f t="shared" si="777"/>
        <v>0</v>
      </c>
      <c r="J1133" s="20">
        <f t="shared" si="777"/>
        <v>0</v>
      </c>
      <c r="K1133" s="20">
        <f t="shared" si="777"/>
        <v>0</v>
      </c>
      <c r="L1133" s="20">
        <f t="shared" si="777"/>
        <v>0</v>
      </c>
      <c r="M1133" s="20">
        <f t="shared" si="777"/>
        <v>0</v>
      </c>
      <c r="N1133" s="20">
        <f t="shared" si="777"/>
        <v>0</v>
      </c>
      <c r="O1133" s="20">
        <f t="shared" si="777"/>
        <v>0</v>
      </c>
      <c r="P1133" s="20">
        <f t="shared" si="777"/>
        <v>0</v>
      </c>
      <c r="Q1133" s="20">
        <f t="shared" si="777"/>
        <v>0</v>
      </c>
      <c r="R1133" s="20">
        <f t="shared" si="777"/>
        <v>0</v>
      </c>
      <c r="S1133" s="20">
        <f t="shared" si="777"/>
        <v>0</v>
      </c>
      <c r="T1133" s="20">
        <f t="shared" si="777"/>
        <v>0</v>
      </c>
      <c r="U1133" s="20">
        <f t="shared" si="777"/>
        <v>0</v>
      </c>
      <c r="V1133" s="20">
        <f t="shared" si="777"/>
        <v>0</v>
      </c>
      <c r="W1133" s="20">
        <f t="shared" si="777"/>
        <v>0</v>
      </c>
      <c r="X1133" s="15"/>
    </row>
    <row r="1134" spans="1:24" ht="48" hidden="1">
      <c r="A1134" s="21" t="s">
        <v>944</v>
      </c>
      <c r="B1134" s="18" t="s">
        <v>125</v>
      </c>
      <c r="C1134" s="18" t="s">
        <v>108</v>
      </c>
      <c r="D1134" s="18" t="s">
        <v>945</v>
      </c>
      <c r="E1134" s="18"/>
      <c r="F1134" s="20">
        <f>F1135</f>
        <v>0</v>
      </c>
      <c r="G1134" s="20">
        <f t="shared" ref="G1134:W1134" si="778">G1135</f>
        <v>0</v>
      </c>
      <c r="H1134" s="20">
        <f t="shared" si="778"/>
        <v>0</v>
      </c>
      <c r="I1134" s="20">
        <f t="shared" si="778"/>
        <v>0</v>
      </c>
      <c r="J1134" s="20">
        <f t="shared" si="778"/>
        <v>0</v>
      </c>
      <c r="K1134" s="20">
        <f t="shared" si="778"/>
        <v>0</v>
      </c>
      <c r="L1134" s="20">
        <f t="shared" si="778"/>
        <v>0</v>
      </c>
      <c r="M1134" s="20">
        <f t="shared" si="778"/>
        <v>0</v>
      </c>
      <c r="N1134" s="20">
        <f t="shared" si="778"/>
        <v>0</v>
      </c>
      <c r="O1134" s="20">
        <f t="shared" si="778"/>
        <v>0</v>
      </c>
      <c r="P1134" s="20">
        <f t="shared" si="778"/>
        <v>0</v>
      </c>
      <c r="Q1134" s="20">
        <f t="shared" si="778"/>
        <v>0</v>
      </c>
      <c r="R1134" s="20">
        <f t="shared" si="778"/>
        <v>0</v>
      </c>
      <c r="S1134" s="20">
        <f t="shared" si="778"/>
        <v>0</v>
      </c>
      <c r="T1134" s="20">
        <f t="shared" si="778"/>
        <v>0</v>
      </c>
      <c r="U1134" s="20">
        <f t="shared" si="778"/>
        <v>0</v>
      </c>
      <c r="V1134" s="20">
        <f t="shared" si="778"/>
        <v>0</v>
      </c>
      <c r="W1134" s="20">
        <f t="shared" si="778"/>
        <v>0</v>
      </c>
      <c r="X1134" s="15"/>
    </row>
    <row r="1135" spans="1:24" ht="24" hidden="1">
      <c r="A1135" s="21" t="s">
        <v>29</v>
      </c>
      <c r="B1135" s="18" t="s">
        <v>125</v>
      </c>
      <c r="C1135" s="18" t="s">
        <v>108</v>
      </c>
      <c r="D1135" s="18" t="s">
        <v>945</v>
      </c>
      <c r="E1135" s="18" t="s">
        <v>51</v>
      </c>
      <c r="F1135" s="20">
        <f>'[1]4.ведомства'!G1263</f>
        <v>0</v>
      </c>
      <c r="G1135" s="20">
        <f>'[1]4.ведомства'!H1263</f>
        <v>0</v>
      </c>
      <c r="H1135" s="20">
        <f>'[1]4.ведомства'!I1263</f>
        <v>0</v>
      </c>
      <c r="I1135" s="20">
        <f>'[1]4.ведомства'!J1263</f>
        <v>0</v>
      </c>
      <c r="J1135" s="20">
        <f>'[1]4.ведомства'!K1263</f>
        <v>0</v>
      </c>
      <c r="K1135" s="20">
        <f>'[1]4.ведомства'!L1263</f>
        <v>0</v>
      </c>
      <c r="L1135" s="20">
        <f>'[1]4.ведомства'!M1263</f>
        <v>0</v>
      </c>
      <c r="M1135" s="20">
        <f>'[1]4.ведомства'!N1263</f>
        <v>0</v>
      </c>
      <c r="N1135" s="20">
        <f>'[1]4.ведомства'!O1263</f>
        <v>0</v>
      </c>
      <c r="O1135" s="20">
        <f>'[1]4.ведомства'!P1263</f>
        <v>0</v>
      </c>
      <c r="P1135" s="20">
        <f>'[1]4.ведомства'!Q1263</f>
        <v>0</v>
      </c>
      <c r="Q1135" s="20">
        <f>'[1]4.ведомства'!R1263</f>
        <v>0</v>
      </c>
      <c r="R1135" s="20">
        <f>'[1]4.ведомства'!S1263</f>
        <v>0</v>
      </c>
      <c r="S1135" s="20">
        <f>'[1]4.ведомства'!T1263</f>
        <v>0</v>
      </c>
      <c r="T1135" s="20">
        <f>'[1]4.ведомства'!U1263</f>
        <v>0</v>
      </c>
      <c r="U1135" s="20">
        <f>'[1]4.ведомства'!V1263</f>
        <v>0</v>
      </c>
      <c r="V1135" s="20">
        <f>'[1]4.ведомства'!W1263</f>
        <v>0</v>
      </c>
      <c r="W1135" s="20">
        <f>'[1]4.ведомства'!X1263</f>
        <v>0</v>
      </c>
      <c r="X1135" s="15"/>
    </row>
    <row r="1136" spans="1:24" ht="60" hidden="1">
      <c r="A1136" s="21" t="s">
        <v>946</v>
      </c>
      <c r="B1136" s="18" t="s">
        <v>125</v>
      </c>
      <c r="C1136" s="18" t="s">
        <v>108</v>
      </c>
      <c r="D1136" s="18" t="s">
        <v>947</v>
      </c>
      <c r="E1136" s="18"/>
      <c r="F1136" s="20">
        <f>F1137</f>
        <v>0</v>
      </c>
      <c r="G1136" s="20">
        <f t="shared" ref="G1136:K1136" si="779">G1137</f>
        <v>0</v>
      </c>
      <c r="H1136" s="20">
        <f t="shared" si="779"/>
        <v>0</v>
      </c>
      <c r="I1136" s="20">
        <f t="shared" si="779"/>
        <v>0</v>
      </c>
      <c r="J1136" s="20">
        <f t="shared" si="779"/>
        <v>0</v>
      </c>
      <c r="K1136" s="20">
        <f t="shared" si="779"/>
        <v>0</v>
      </c>
      <c r="L1136" s="20">
        <f>L1137</f>
        <v>0</v>
      </c>
      <c r="M1136" s="20">
        <f t="shared" ref="M1136:Q1136" si="780">M1137</f>
        <v>0</v>
      </c>
      <c r="N1136" s="20">
        <f t="shared" si="780"/>
        <v>0</v>
      </c>
      <c r="O1136" s="20">
        <f t="shared" si="780"/>
        <v>0</v>
      </c>
      <c r="P1136" s="20">
        <f t="shared" si="780"/>
        <v>0</v>
      </c>
      <c r="Q1136" s="20">
        <f t="shared" si="780"/>
        <v>0</v>
      </c>
      <c r="R1136" s="20">
        <f>R1137</f>
        <v>0</v>
      </c>
      <c r="S1136" s="20">
        <f t="shared" ref="S1136:W1136" si="781">S1137</f>
        <v>0</v>
      </c>
      <c r="T1136" s="20">
        <f t="shared" si="781"/>
        <v>0</v>
      </c>
      <c r="U1136" s="20">
        <f t="shared" si="781"/>
        <v>0</v>
      </c>
      <c r="V1136" s="20">
        <f t="shared" si="781"/>
        <v>0</v>
      </c>
      <c r="W1136" s="20">
        <f t="shared" si="781"/>
        <v>0</v>
      </c>
      <c r="X1136" s="15"/>
    </row>
    <row r="1137" spans="1:24" ht="24" hidden="1">
      <c r="A1137" s="21" t="s">
        <v>29</v>
      </c>
      <c r="B1137" s="18" t="s">
        <v>125</v>
      </c>
      <c r="C1137" s="18" t="s">
        <v>108</v>
      </c>
      <c r="D1137" s="18" t="s">
        <v>947</v>
      </c>
      <c r="E1137" s="18" t="s">
        <v>51</v>
      </c>
      <c r="F1137" s="20">
        <f>'[1]4.ведомства'!G1265</f>
        <v>0</v>
      </c>
      <c r="G1137" s="20">
        <f>'[1]4.ведомства'!H1265</f>
        <v>0</v>
      </c>
      <c r="H1137" s="20">
        <f>'[1]4.ведомства'!I1265</f>
        <v>0</v>
      </c>
      <c r="I1137" s="20">
        <f>'[1]4.ведомства'!J1265</f>
        <v>0</v>
      </c>
      <c r="J1137" s="20">
        <f>'[1]4.ведомства'!K1265</f>
        <v>0</v>
      </c>
      <c r="K1137" s="20">
        <f>'[1]4.ведомства'!L1265</f>
        <v>0</v>
      </c>
      <c r="L1137" s="20">
        <f>'[1]4.ведомства'!M1265</f>
        <v>0</v>
      </c>
      <c r="M1137" s="20">
        <f>'[1]4.ведомства'!N1265</f>
        <v>0</v>
      </c>
      <c r="N1137" s="20">
        <f>'[1]4.ведомства'!O1265</f>
        <v>0</v>
      </c>
      <c r="O1137" s="20">
        <f>'[1]4.ведомства'!P1265</f>
        <v>0</v>
      </c>
      <c r="P1137" s="20">
        <f>'[1]4.ведомства'!Q1265</f>
        <v>0</v>
      </c>
      <c r="Q1137" s="20">
        <f>'[1]4.ведомства'!R1265</f>
        <v>0</v>
      </c>
      <c r="R1137" s="20">
        <f>'[1]4.ведомства'!S1265</f>
        <v>0</v>
      </c>
      <c r="S1137" s="20">
        <f>'[1]4.ведомства'!T1265</f>
        <v>0</v>
      </c>
      <c r="T1137" s="20">
        <f>'[1]4.ведомства'!U1265</f>
        <v>0</v>
      </c>
      <c r="U1137" s="20">
        <f>'[1]4.ведомства'!V1265</f>
        <v>0</v>
      </c>
      <c r="V1137" s="20">
        <f>'[1]4.ведомства'!W1265</f>
        <v>0</v>
      </c>
      <c r="W1137" s="20">
        <f>'[1]4.ведомства'!X1265</f>
        <v>0</v>
      </c>
      <c r="X1137" s="15"/>
    </row>
    <row r="1138" spans="1:24" ht="24" hidden="1">
      <c r="A1138" s="21" t="s">
        <v>680</v>
      </c>
      <c r="B1138" s="18" t="s">
        <v>125</v>
      </c>
      <c r="C1138" s="18" t="s">
        <v>108</v>
      </c>
      <c r="D1138" s="18" t="s">
        <v>948</v>
      </c>
      <c r="E1138" s="19"/>
      <c r="F1138" s="20">
        <f>F1139</f>
        <v>0</v>
      </c>
      <c r="G1138" s="20">
        <f t="shared" ref="G1138:W1138" si="782">G1139</f>
        <v>0</v>
      </c>
      <c r="H1138" s="20">
        <f t="shared" si="782"/>
        <v>0</v>
      </c>
      <c r="I1138" s="20">
        <f t="shared" si="782"/>
        <v>0</v>
      </c>
      <c r="J1138" s="20">
        <f t="shared" si="782"/>
        <v>0</v>
      </c>
      <c r="K1138" s="20">
        <f t="shared" si="782"/>
        <v>0</v>
      </c>
      <c r="L1138" s="20">
        <f t="shared" si="782"/>
        <v>0</v>
      </c>
      <c r="M1138" s="20">
        <f t="shared" si="782"/>
        <v>0</v>
      </c>
      <c r="N1138" s="20">
        <f t="shared" si="782"/>
        <v>0</v>
      </c>
      <c r="O1138" s="20">
        <f t="shared" si="782"/>
        <v>0</v>
      </c>
      <c r="P1138" s="20">
        <f t="shared" si="782"/>
        <v>0</v>
      </c>
      <c r="Q1138" s="20">
        <f t="shared" si="782"/>
        <v>0</v>
      </c>
      <c r="R1138" s="20">
        <f t="shared" si="782"/>
        <v>0</v>
      </c>
      <c r="S1138" s="20">
        <f t="shared" si="782"/>
        <v>0</v>
      </c>
      <c r="T1138" s="20">
        <f t="shared" si="782"/>
        <v>0</v>
      </c>
      <c r="U1138" s="20">
        <f t="shared" si="782"/>
        <v>0</v>
      </c>
      <c r="V1138" s="20">
        <f t="shared" si="782"/>
        <v>0</v>
      </c>
      <c r="W1138" s="20">
        <f t="shared" si="782"/>
        <v>0</v>
      </c>
      <c r="X1138" s="15"/>
    </row>
    <row r="1139" spans="1:24" ht="24" hidden="1">
      <c r="A1139" s="21" t="s">
        <v>138</v>
      </c>
      <c r="B1139" s="18" t="s">
        <v>125</v>
      </c>
      <c r="C1139" s="18" t="s">
        <v>108</v>
      </c>
      <c r="D1139" s="18" t="s">
        <v>948</v>
      </c>
      <c r="E1139" s="19">
        <v>600</v>
      </c>
      <c r="F1139" s="20">
        <f>'[1]4.ведомства'!G848</f>
        <v>0</v>
      </c>
      <c r="G1139" s="20">
        <f>'[1]4.ведомства'!H848</f>
        <v>0</v>
      </c>
      <c r="H1139" s="20">
        <f>'[1]4.ведомства'!I848</f>
        <v>0</v>
      </c>
      <c r="I1139" s="20">
        <f>'[1]4.ведомства'!J848</f>
        <v>0</v>
      </c>
      <c r="J1139" s="20">
        <f>'[1]4.ведомства'!K848</f>
        <v>0</v>
      </c>
      <c r="K1139" s="20">
        <f>'[1]4.ведомства'!L848</f>
        <v>0</v>
      </c>
      <c r="L1139" s="20">
        <f>'[1]4.ведомства'!M848</f>
        <v>0</v>
      </c>
      <c r="M1139" s="20">
        <f>'[1]4.ведомства'!N848</f>
        <v>0</v>
      </c>
      <c r="N1139" s="20">
        <f>'[1]4.ведомства'!O848</f>
        <v>0</v>
      </c>
      <c r="O1139" s="20">
        <f>'[1]4.ведомства'!P848</f>
        <v>0</v>
      </c>
      <c r="P1139" s="20">
        <f>'[1]4.ведомства'!Q848</f>
        <v>0</v>
      </c>
      <c r="Q1139" s="20">
        <f>'[1]4.ведомства'!R848</f>
        <v>0</v>
      </c>
      <c r="R1139" s="20">
        <f>'[1]4.ведомства'!S848</f>
        <v>0</v>
      </c>
      <c r="S1139" s="20">
        <f>'[1]4.ведомства'!T848</f>
        <v>0</v>
      </c>
      <c r="T1139" s="20">
        <f>'[1]4.ведомства'!U848</f>
        <v>0</v>
      </c>
      <c r="U1139" s="20">
        <f>'[1]4.ведомства'!V848</f>
        <v>0</v>
      </c>
      <c r="V1139" s="20">
        <f>'[1]4.ведомства'!W848</f>
        <v>0</v>
      </c>
      <c r="W1139" s="20">
        <f>'[1]4.ведомства'!X848</f>
        <v>0</v>
      </c>
      <c r="X1139" s="15"/>
    </row>
    <row r="1140" spans="1:24" ht="24" hidden="1">
      <c r="A1140" s="21" t="s">
        <v>949</v>
      </c>
      <c r="B1140" s="18" t="s">
        <v>125</v>
      </c>
      <c r="C1140" s="18" t="s">
        <v>108</v>
      </c>
      <c r="D1140" s="18" t="s">
        <v>950</v>
      </c>
      <c r="E1140" s="18"/>
      <c r="F1140" s="20">
        <f>F1141</f>
        <v>0</v>
      </c>
      <c r="G1140" s="20">
        <f t="shared" ref="G1140:W1140" si="783">G1141</f>
        <v>0</v>
      </c>
      <c r="H1140" s="20">
        <f t="shared" si="783"/>
        <v>0</v>
      </c>
      <c r="I1140" s="20">
        <f t="shared" si="783"/>
        <v>0</v>
      </c>
      <c r="J1140" s="20">
        <f t="shared" si="783"/>
        <v>0</v>
      </c>
      <c r="K1140" s="20">
        <f t="shared" si="783"/>
        <v>0</v>
      </c>
      <c r="L1140" s="20">
        <f t="shared" si="783"/>
        <v>0</v>
      </c>
      <c r="M1140" s="20">
        <f t="shared" si="783"/>
        <v>0</v>
      </c>
      <c r="N1140" s="20">
        <f t="shared" si="783"/>
        <v>0</v>
      </c>
      <c r="O1140" s="20">
        <f t="shared" si="783"/>
        <v>0</v>
      </c>
      <c r="P1140" s="20">
        <f t="shared" si="783"/>
        <v>0</v>
      </c>
      <c r="Q1140" s="20">
        <f t="shared" si="783"/>
        <v>0</v>
      </c>
      <c r="R1140" s="20">
        <f t="shared" si="783"/>
        <v>0</v>
      </c>
      <c r="S1140" s="20">
        <f t="shared" si="783"/>
        <v>0</v>
      </c>
      <c r="T1140" s="20">
        <f t="shared" si="783"/>
        <v>0</v>
      </c>
      <c r="U1140" s="20">
        <f t="shared" si="783"/>
        <v>0</v>
      </c>
      <c r="V1140" s="20">
        <f t="shared" si="783"/>
        <v>0</v>
      </c>
      <c r="W1140" s="20">
        <f t="shared" si="783"/>
        <v>0</v>
      </c>
      <c r="X1140" s="15"/>
    </row>
    <row r="1141" spans="1:24" ht="24" hidden="1">
      <c r="A1141" s="21" t="s">
        <v>29</v>
      </c>
      <c r="B1141" s="18" t="s">
        <v>125</v>
      </c>
      <c r="C1141" s="18" t="s">
        <v>108</v>
      </c>
      <c r="D1141" s="18" t="s">
        <v>950</v>
      </c>
      <c r="E1141" s="18" t="s">
        <v>51</v>
      </c>
      <c r="F1141" s="20">
        <f>'[1]4.ведомства'!G1267</f>
        <v>0</v>
      </c>
      <c r="G1141" s="20">
        <f>'[1]4.ведомства'!H1267</f>
        <v>0</v>
      </c>
      <c r="H1141" s="20">
        <f>'[1]4.ведомства'!I1267</f>
        <v>0</v>
      </c>
      <c r="I1141" s="20">
        <f>'[1]4.ведомства'!J1267</f>
        <v>0</v>
      </c>
      <c r="J1141" s="20">
        <f>'[1]4.ведомства'!K1267</f>
        <v>0</v>
      </c>
      <c r="K1141" s="20">
        <f>'[1]4.ведомства'!L1267</f>
        <v>0</v>
      </c>
      <c r="L1141" s="20">
        <f>'[1]4.ведомства'!M1267</f>
        <v>0</v>
      </c>
      <c r="M1141" s="20">
        <f>'[1]4.ведомства'!N1267</f>
        <v>0</v>
      </c>
      <c r="N1141" s="20">
        <f>'[1]4.ведомства'!O1267</f>
        <v>0</v>
      </c>
      <c r="O1141" s="20">
        <f>'[1]4.ведомства'!P1267</f>
        <v>0</v>
      </c>
      <c r="P1141" s="20">
        <f>'[1]4.ведомства'!Q1267</f>
        <v>0</v>
      </c>
      <c r="Q1141" s="20">
        <f>'[1]4.ведомства'!R1267</f>
        <v>0</v>
      </c>
      <c r="R1141" s="20">
        <f>'[1]4.ведомства'!S1267</f>
        <v>0</v>
      </c>
      <c r="S1141" s="20">
        <f>'[1]4.ведомства'!T1267</f>
        <v>0</v>
      </c>
      <c r="T1141" s="20">
        <f>'[1]4.ведомства'!U1267</f>
        <v>0</v>
      </c>
      <c r="U1141" s="20">
        <f>'[1]4.ведомства'!V1267</f>
        <v>0</v>
      </c>
      <c r="V1141" s="20">
        <f>'[1]4.ведомства'!W1267</f>
        <v>0</v>
      </c>
      <c r="W1141" s="20">
        <f>'[1]4.ведомства'!X1267</f>
        <v>0</v>
      </c>
      <c r="X1141" s="15"/>
    </row>
    <row r="1142" spans="1:24" ht="60" hidden="1">
      <c r="A1142" s="21" t="s">
        <v>951</v>
      </c>
      <c r="B1142" s="18" t="s">
        <v>125</v>
      </c>
      <c r="C1142" s="18" t="s">
        <v>108</v>
      </c>
      <c r="D1142" s="18" t="s">
        <v>952</v>
      </c>
      <c r="E1142" s="18"/>
      <c r="F1142" s="20">
        <f>F1143</f>
        <v>0</v>
      </c>
      <c r="G1142" s="20">
        <f t="shared" ref="G1142:K1142" si="784">G1143</f>
        <v>0</v>
      </c>
      <c r="H1142" s="20">
        <f t="shared" si="784"/>
        <v>0</v>
      </c>
      <c r="I1142" s="20">
        <f t="shared" si="784"/>
        <v>0</v>
      </c>
      <c r="J1142" s="20">
        <f t="shared" si="784"/>
        <v>0</v>
      </c>
      <c r="K1142" s="20">
        <f t="shared" si="784"/>
        <v>0</v>
      </c>
      <c r="L1142" s="20">
        <f>L1143</f>
        <v>0</v>
      </c>
      <c r="M1142" s="20">
        <f t="shared" ref="M1142:Q1142" si="785">M1143</f>
        <v>0</v>
      </c>
      <c r="N1142" s="20">
        <f t="shared" si="785"/>
        <v>0</v>
      </c>
      <c r="O1142" s="20">
        <f t="shared" si="785"/>
        <v>0</v>
      </c>
      <c r="P1142" s="20">
        <f t="shared" si="785"/>
        <v>0</v>
      </c>
      <c r="Q1142" s="20">
        <f t="shared" si="785"/>
        <v>0</v>
      </c>
      <c r="R1142" s="20">
        <f>R1143</f>
        <v>0</v>
      </c>
      <c r="S1142" s="20">
        <f t="shared" ref="S1142:W1142" si="786">S1143</f>
        <v>0</v>
      </c>
      <c r="T1142" s="20">
        <f t="shared" si="786"/>
        <v>0</v>
      </c>
      <c r="U1142" s="20">
        <f t="shared" si="786"/>
        <v>0</v>
      </c>
      <c r="V1142" s="20">
        <f t="shared" si="786"/>
        <v>0</v>
      </c>
      <c r="W1142" s="20">
        <f t="shared" si="786"/>
        <v>0</v>
      </c>
      <c r="X1142" s="15"/>
    </row>
    <row r="1143" spans="1:24" ht="24" hidden="1">
      <c r="A1143" s="21" t="s">
        <v>29</v>
      </c>
      <c r="B1143" s="18" t="s">
        <v>125</v>
      </c>
      <c r="C1143" s="18" t="s">
        <v>108</v>
      </c>
      <c r="D1143" s="18" t="s">
        <v>952</v>
      </c>
      <c r="E1143" s="18" t="s">
        <v>51</v>
      </c>
      <c r="F1143" s="20">
        <f>'[1]4.ведомства'!G1269</f>
        <v>0</v>
      </c>
      <c r="G1143" s="20">
        <f>'[1]4.ведомства'!H1269</f>
        <v>0</v>
      </c>
      <c r="H1143" s="20">
        <f>'[1]4.ведомства'!I1269</f>
        <v>0</v>
      </c>
      <c r="I1143" s="20">
        <f>'[1]4.ведомства'!J1269</f>
        <v>0</v>
      </c>
      <c r="J1143" s="20">
        <f>'[1]4.ведомства'!K1269</f>
        <v>0</v>
      </c>
      <c r="K1143" s="20">
        <f>'[1]4.ведомства'!L1269</f>
        <v>0</v>
      </c>
      <c r="L1143" s="20">
        <f>'[1]4.ведомства'!M1269</f>
        <v>0</v>
      </c>
      <c r="M1143" s="20">
        <f>'[1]4.ведомства'!N1269</f>
        <v>0</v>
      </c>
      <c r="N1143" s="20">
        <f>'[1]4.ведомства'!O1269</f>
        <v>0</v>
      </c>
      <c r="O1143" s="20">
        <f>'[1]4.ведомства'!P1269</f>
        <v>0</v>
      </c>
      <c r="P1143" s="20">
        <f>'[1]4.ведомства'!Q1269</f>
        <v>0</v>
      </c>
      <c r="Q1143" s="20">
        <f>'[1]4.ведомства'!R1269</f>
        <v>0</v>
      </c>
      <c r="R1143" s="20">
        <f>'[1]4.ведомства'!S1269</f>
        <v>0</v>
      </c>
      <c r="S1143" s="20">
        <f>'[1]4.ведомства'!T1269</f>
        <v>0</v>
      </c>
      <c r="T1143" s="20">
        <f>'[1]4.ведомства'!U1269</f>
        <v>0</v>
      </c>
      <c r="U1143" s="20">
        <f>'[1]4.ведомства'!V1269</f>
        <v>0</v>
      </c>
      <c r="V1143" s="20">
        <f>'[1]4.ведомства'!W1269</f>
        <v>0</v>
      </c>
      <c r="W1143" s="20">
        <f>'[1]4.ведомства'!X1269</f>
        <v>0</v>
      </c>
      <c r="X1143" s="15"/>
    </row>
    <row r="1144" spans="1:24" ht="24" hidden="1">
      <c r="A1144" s="21" t="s">
        <v>684</v>
      </c>
      <c r="B1144" s="18" t="s">
        <v>125</v>
      </c>
      <c r="C1144" s="18" t="s">
        <v>108</v>
      </c>
      <c r="D1144" s="18" t="s">
        <v>953</v>
      </c>
      <c r="E1144" s="19"/>
      <c r="F1144" s="20">
        <f>F1145</f>
        <v>0</v>
      </c>
      <c r="G1144" s="20">
        <f t="shared" ref="G1144:W1144" si="787">G1145</f>
        <v>0</v>
      </c>
      <c r="H1144" s="20">
        <f t="shared" si="787"/>
        <v>0</v>
      </c>
      <c r="I1144" s="20">
        <f t="shared" si="787"/>
        <v>0</v>
      </c>
      <c r="J1144" s="20">
        <f t="shared" si="787"/>
        <v>0</v>
      </c>
      <c r="K1144" s="20">
        <f t="shared" si="787"/>
        <v>0</v>
      </c>
      <c r="L1144" s="20">
        <f t="shared" si="787"/>
        <v>0</v>
      </c>
      <c r="M1144" s="20">
        <f t="shared" si="787"/>
        <v>0</v>
      </c>
      <c r="N1144" s="20">
        <f t="shared" si="787"/>
        <v>0</v>
      </c>
      <c r="O1144" s="20">
        <f t="shared" si="787"/>
        <v>0</v>
      </c>
      <c r="P1144" s="20">
        <f t="shared" si="787"/>
        <v>0</v>
      </c>
      <c r="Q1144" s="20">
        <f t="shared" si="787"/>
        <v>0</v>
      </c>
      <c r="R1144" s="20">
        <f t="shared" si="787"/>
        <v>0</v>
      </c>
      <c r="S1144" s="20">
        <f t="shared" si="787"/>
        <v>0</v>
      </c>
      <c r="T1144" s="20">
        <f t="shared" si="787"/>
        <v>0</v>
      </c>
      <c r="U1144" s="20">
        <f t="shared" si="787"/>
        <v>0</v>
      </c>
      <c r="V1144" s="20">
        <f t="shared" si="787"/>
        <v>0</v>
      </c>
      <c r="W1144" s="20">
        <f t="shared" si="787"/>
        <v>0</v>
      </c>
      <c r="X1144" s="15"/>
    </row>
    <row r="1145" spans="1:24" ht="24" hidden="1">
      <c r="A1145" s="21" t="s">
        <v>138</v>
      </c>
      <c r="B1145" s="18" t="s">
        <v>125</v>
      </c>
      <c r="C1145" s="18" t="s">
        <v>108</v>
      </c>
      <c r="D1145" s="18" t="s">
        <v>953</v>
      </c>
      <c r="E1145" s="19">
        <v>600</v>
      </c>
      <c r="F1145" s="20">
        <f>'[1]4.ведомства'!G850</f>
        <v>0</v>
      </c>
      <c r="G1145" s="20">
        <f>'[1]4.ведомства'!H850</f>
        <v>0</v>
      </c>
      <c r="H1145" s="20">
        <f>'[1]4.ведомства'!I850</f>
        <v>0</v>
      </c>
      <c r="I1145" s="20">
        <f>'[1]4.ведомства'!J850</f>
        <v>0</v>
      </c>
      <c r="J1145" s="20">
        <f>'[1]4.ведомства'!K850</f>
        <v>0</v>
      </c>
      <c r="K1145" s="20">
        <f>'[1]4.ведомства'!L850</f>
        <v>0</v>
      </c>
      <c r="L1145" s="20">
        <f>'[1]4.ведомства'!M850</f>
        <v>0</v>
      </c>
      <c r="M1145" s="20">
        <f>'[1]4.ведомства'!N850</f>
        <v>0</v>
      </c>
      <c r="N1145" s="20">
        <f>'[1]4.ведомства'!O850</f>
        <v>0</v>
      </c>
      <c r="O1145" s="20">
        <f>'[1]4.ведомства'!P850</f>
        <v>0</v>
      </c>
      <c r="P1145" s="20">
        <f>'[1]4.ведомства'!Q850</f>
        <v>0</v>
      </c>
      <c r="Q1145" s="20">
        <f>'[1]4.ведомства'!R850</f>
        <v>0</v>
      </c>
      <c r="R1145" s="20">
        <f>'[1]4.ведомства'!S850</f>
        <v>0</v>
      </c>
      <c r="S1145" s="20">
        <f>'[1]4.ведомства'!T850</f>
        <v>0</v>
      </c>
      <c r="T1145" s="20">
        <f>'[1]4.ведомства'!U850</f>
        <v>0</v>
      </c>
      <c r="U1145" s="20">
        <f>'[1]4.ведомства'!V850</f>
        <v>0</v>
      </c>
      <c r="V1145" s="20">
        <f>'[1]4.ведомства'!W850</f>
        <v>0</v>
      </c>
      <c r="W1145" s="20">
        <f>'[1]4.ведомства'!X850</f>
        <v>0</v>
      </c>
      <c r="X1145" s="15"/>
    </row>
    <row r="1146" spans="1:24" ht="24" hidden="1">
      <c r="A1146" s="21" t="s">
        <v>954</v>
      </c>
      <c r="B1146" s="18" t="s">
        <v>125</v>
      </c>
      <c r="C1146" s="18" t="s">
        <v>108</v>
      </c>
      <c r="D1146" s="18" t="s">
        <v>955</v>
      </c>
      <c r="E1146" s="18"/>
      <c r="F1146" s="20">
        <f>F1147</f>
        <v>0</v>
      </c>
      <c r="G1146" s="20">
        <f t="shared" ref="G1146:K1146" si="788">G1147</f>
        <v>0</v>
      </c>
      <c r="H1146" s="20">
        <f t="shared" si="788"/>
        <v>0</v>
      </c>
      <c r="I1146" s="20">
        <f t="shared" si="788"/>
        <v>0</v>
      </c>
      <c r="J1146" s="20">
        <f t="shared" si="788"/>
        <v>0</v>
      </c>
      <c r="K1146" s="20">
        <f t="shared" si="788"/>
        <v>0</v>
      </c>
      <c r="L1146" s="20">
        <f>L1147</f>
        <v>0</v>
      </c>
      <c r="M1146" s="20">
        <f t="shared" ref="M1146:Q1146" si="789">M1147</f>
        <v>0</v>
      </c>
      <c r="N1146" s="20">
        <f t="shared" si="789"/>
        <v>0</v>
      </c>
      <c r="O1146" s="20">
        <f t="shared" si="789"/>
        <v>0</v>
      </c>
      <c r="P1146" s="20">
        <f t="shared" si="789"/>
        <v>0</v>
      </c>
      <c r="Q1146" s="20">
        <f t="shared" si="789"/>
        <v>0</v>
      </c>
      <c r="R1146" s="20">
        <f>R1147</f>
        <v>0</v>
      </c>
      <c r="S1146" s="20">
        <f t="shared" ref="S1146:W1146" si="790">S1147</f>
        <v>0</v>
      </c>
      <c r="T1146" s="20">
        <f t="shared" si="790"/>
        <v>0</v>
      </c>
      <c r="U1146" s="20">
        <f t="shared" si="790"/>
        <v>0</v>
      </c>
      <c r="V1146" s="20">
        <f t="shared" si="790"/>
        <v>0</v>
      </c>
      <c r="W1146" s="20">
        <f t="shared" si="790"/>
        <v>0</v>
      </c>
      <c r="X1146" s="15"/>
    </row>
    <row r="1147" spans="1:24" ht="24" hidden="1">
      <c r="A1147" s="21" t="s">
        <v>29</v>
      </c>
      <c r="B1147" s="18" t="s">
        <v>125</v>
      </c>
      <c r="C1147" s="18" t="s">
        <v>108</v>
      </c>
      <c r="D1147" s="18" t="s">
        <v>955</v>
      </c>
      <c r="E1147" s="18" t="s">
        <v>51</v>
      </c>
      <c r="F1147" s="20">
        <f>'[1]4.ведомства'!G1270</f>
        <v>0</v>
      </c>
      <c r="G1147" s="20">
        <f>'[1]4.ведомства'!H1270</f>
        <v>0</v>
      </c>
      <c r="H1147" s="20">
        <f>'[1]4.ведомства'!I1270</f>
        <v>0</v>
      </c>
      <c r="I1147" s="20">
        <f>'[1]4.ведомства'!J1270</f>
        <v>0</v>
      </c>
      <c r="J1147" s="20">
        <f>'[1]4.ведомства'!K1270</f>
        <v>0</v>
      </c>
      <c r="K1147" s="20">
        <f>'[1]4.ведомства'!L1270</f>
        <v>0</v>
      </c>
      <c r="L1147" s="20">
        <f>'[1]4.ведомства'!M1270</f>
        <v>0</v>
      </c>
      <c r="M1147" s="20">
        <f>'[1]4.ведомства'!N1270</f>
        <v>0</v>
      </c>
      <c r="N1147" s="20">
        <f>'[1]4.ведомства'!O1270</f>
        <v>0</v>
      </c>
      <c r="O1147" s="20">
        <f>'[1]4.ведомства'!P1270</f>
        <v>0</v>
      </c>
      <c r="P1147" s="20">
        <f>'[1]4.ведомства'!Q1270</f>
        <v>0</v>
      </c>
      <c r="Q1147" s="20">
        <f>'[1]4.ведомства'!R1270</f>
        <v>0</v>
      </c>
      <c r="R1147" s="20">
        <f>'[1]4.ведомства'!S1270</f>
        <v>0</v>
      </c>
      <c r="S1147" s="20">
        <f>'[1]4.ведомства'!T1270</f>
        <v>0</v>
      </c>
      <c r="T1147" s="20">
        <f>'[1]4.ведомства'!U1270</f>
        <v>0</v>
      </c>
      <c r="U1147" s="20">
        <f>'[1]4.ведомства'!V1270</f>
        <v>0</v>
      </c>
      <c r="V1147" s="20">
        <f>'[1]4.ведомства'!W1270</f>
        <v>0</v>
      </c>
      <c r="W1147" s="20">
        <f>'[1]4.ведомства'!X1270</f>
        <v>0</v>
      </c>
      <c r="X1147" s="15"/>
    </row>
    <row r="1148" spans="1:24" ht="24">
      <c r="A1148" s="21" t="s">
        <v>670</v>
      </c>
      <c r="B1148" s="18" t="s">
        <v>125</v>
      </c>
      <c r="C1148" s="18" t="s">
        <v>108</v>
      </c>
      <c r="D1148" s="18" t="s">
        <v>334</v>
      </c>
      <c r="E1148" s="19"/>
      <c r="F1148" s="20">
        <f>F1149</f>
        <v>263700</v>
      </c>
      <c r="G1148" s="20">
        <f t="shared" ref="G1148:K1151" si="791">G1149</f>
        <v>0</v>
      </c>
      <c r="H1148" s="20">
        <f t="shared" si="791"/>
        <v>0</v>
      </c>
      <c r="I1148" s="20">
        <f t="shared" si="791"/>
        <v>0</v>
      </c>
      <c r="J1148" s="20">
        <f t="shared" si="791"/>
        <v>263700</v>
      </c>
      <c r="K1148" s="20">
        <f t="shared" si="791"/>
        <v>0</v>
      </c>
      <c r="L1148" s="20">
        <f>L1149</f>
        <v>263700</v>
      </c>
      <c r="M1148" s="20">
        <f t="shared" ref="M1148:Q1151" si="792">M1149</f>
        <v>0</v>
      </c>
      <c r="N1148" s="20">
        <f t="shared" si="792"/>
        <v>0</v>
      </c>
      <c r="O1148" s="20">
        <f t="shared" si="792"/>
        <v>0</v>
      </c>
      <c r="P1148" s="20">
        <f t="shared" si="792"/>
        <v>263700</v>
      </c>
      <c r="Q1148" s="20">
        <f t="shared" si="792"/>
        <v>0</v>
      </c>
      <c r="R1148" s="20">
        <f>R1149</f>
        <v>263700</v>
      </c>
      <c r="S1148" s="20">
        <f t="shared" ref="S1148:W1151" si="793">S1149</f>
        <v>0</v>
      </c>
      <c r="T1148" s="20">
        <f t="shared" si="793"/>
        <v>0</v>
      </c>
      <c r="U1148" s="20">
        <f t="shared" si="793"/>
        <v>0</v>
      </c>
      <c r="V1148" s="20">
        <f t="shared" si="793"/>
        <v>263700</v>
      </c>
      <c r="W1148" s="20">
        <f t="shared" si="793"/>
        <v>0</v>
      </c>
      <c r="X1148" s="15"/>
    </row>
    <row r="1149" spans="1:24" ht="24">
      <c r="A1149" s="21" t="s">
        <v>671</v>
      </c>
      <c r="B1149" s="18" t="s">
        <v>125</v>
      </c>
      <c r="C1149" s="18" t="s">
        <v>108</v>
      </c>
      <c r="D1149" s="18" t="s">
        <v>672</v>
      </c>
      <c r="E1149" s="19"/>
      <c r="F1149" s="20">
        <f>F1150</f>
        <v>263700</v>
      </c>
      <c r="G1149" s="20">
        <f t="shared" si="791"/>
        <v>0</v>
      </c>
      <c r="H1149" s="20">
        <f t="shared" si="791"/>
        <v>0</v>
      </c>
      <c r="I1149" s="20">
        <f t="shared" si="791"/>
        <v>0</v>
      </c>
      <c r="J1149" s="20">
        <f t="shared" si="791"/>
        <v>263700</v>
      </c>
      <c r="K1149" s="20">
        <f t="shared" si="791"/>
        <v>0</v>
      </c>
      <c r="L1149" s="20">
        <f>L1150</f>
        <v>263700</v>
      </c>
      <c r="M1149" s="20">
        <f t="shared" si="792"/>
        <v>0</v>
      </c>
      <c r="N1149" s="20">
        <f t="shared" si="792"/>
        <v>0</v>
      </c>
      <c r="O1149" s="20">
        <f t="shared" si="792"/>
        <v>0</v>
      </c>
      <c r="P1149" s="20">
        <f t="shared" si="792"/>
        <v>263700</v>
      </c>
      <c r="Q1149" s="20">
        <f t="shared" si="792"/>
        <v>0</v>
      </c>
      <c r="R1149" s="20">
        <f>R1150</f>
        <v>263700</v>
      </c>
      <c r="S1149" s="20">
        <f t="shared" si="793"/>
        <v>0</v>
      </c>
      <c r="T1149" s="20">
        <f t="shared" si="793"/>
        <v>0</v>
      </c>
      <c r="U1149" s="20">
        <f t="shared" si="793"/>
        <v>0</v>
      </c>
      <c r="V1149" s="20">
        <f t="shared" si="793"/>
        <v>263700</v>
      </c>
      <c r="W1149" s="20">
        <f t="shared" si="793"/>
        <v>0</v>
      </c>
      <c r="X1149" s="15"/>
    </row>
    <row r="1150" spans="1:24" ht="36">
      <c r="A1150" s="22" t="s">
        <v>673</v>
      </c>
      <c r="B1150" s="18" t="s">
        <v>125</v>
      </c>
      <c r="C1150" s="18" t="s">
        <v>108</v>
      </c>
      <c r="D1150" s="18" t="s">
        <v>674</v>
      </c>
      <c r="E1150" s="19"/>
      <c r="F1150" s="20">
        <f>F1151</f>
        <v>263700</v>
      </c>
      <c r="G1150" s="20">
        <f t="shared" si="791"/>
        <v>0</v>
      </c>
      <c r="H1150" s="20">
        <f t="shared" si="791"/>
        <v>0</v>
      </c>
      <c r="I1150" s="20">
        <f t="shared" si="791"/>
        <v>0</v>
      </c>
      <c r="J1150" s="20">
        <f t="shared" si="791"/>
        <v>263700</v>
      </c>
      <c r="K1150" s="20">
        <f t="shared" si="791"/>
        <v>0</v>
      </c>
      <c r="L1150" s="20">
        <f>L1151</f>
        <v>263700</v>
      </c>
      <c r="M1150" s="20">
        <f t="shared" si="792"/>
        <v>0</v>
      </c>
      <c r="N1150" s="20">
        <f t="shared" si="792"/>
        <v>0</v>
      </c>
      <c r="O1150" s="20">
        <f t="shared" si="792"/>
        <v>0</v>
      </c>
      <c r="P1150" s="20">
        <f t="shared" si="792"/>
        <v>263700</v>
      </c>
      <c r="Q1150" s="20">
        <f t="shared" si="792"/>
        <v>0</v>
      </c>
      <c r="R1150" s="20">
        <f>R1151</f>
        <v>263700</v>
      </c>
      <c r="S1150" s="20">
        <f t="shared" si="793"/>
        <v>0</v>
      </c>
      <c r="T1150" s="20">
        <f t="shared" si="793"/>
        <v>0</v>
      </c>
      <c r="U1150" s="20">
        <f t="shared" si="793"/>
        <v>0</v>
      </c>
      <c r="V1150" s="20">
        <f t="shared" si="793"/>
        <v>263700</v>
      </c>
      <c r="W1150" s="20">
        <f t="shared" si="793"/>
        <v>0</v>
      </c>
      <c r="X1150" s="15"/>
    </row>
    <row r="1151" spans="1:24" ht="24">
      <c r="A1151" s="22" t="s">
        <v>956</v>
      </c>
      <c r="B1151" s="18" t="s">
        <v>125</v>
      </c>
      <c r="C1151" s="18" t="s">
        <v>108</v>
      </c>
      <c r="D1151" s="18" t="s">
        <v>957</v>
      </c>
      <c r="E1151" s="19"/>
      <c r="F1151" s="20">
        <f>F1152</f>
        <v>263700</v>
      </c>
      <c r="G1151" s="20">
        <f t="shared" si="791"/>
        <v>0</v>
      </c>
      <c r="H1151" s="20">
        <f t="shared" si="791"/>
        <v>0</v>
      </c>
      <c r="I1151" s="20">
        <f t="shared" si="791"/>
        <v>0</v>
      </c>
      <c r="J1151" s="20">
        <f t="shared" si="791"/>
        <v>263700</v>
      </c>
      <c r="K1151" s="20">
        <f t="shared" si="791"/>
        <v>0</v>
      </c>
      <c r="L1151" s="20">
        <f>L1152</f>
        <v>263700</v>
      </c>
      <c r="M1151" s="20">
        <f t="shared" si="792"/>
        <v>0</v>
      </c>
      <c r="N1151" s="20">
        <f t="shared" si="792"/>
        <v>0</v>
      </c>
      <c r="O1151" s="20">
        <f t="shared" si="792"/>
        <v>0</v>
      </c>
      <c r="P1151" s="20">
        <f t="shared" si="792"/>
        <v>263700</v>
      </c>
      <c r="Q1151" s="20">
        <f t="shared" si="792"/>
        <v>0</v>
      </c>
      <c r="R1151" s="20">
        <f>R1152</f>
        <v>263700</v>
      </c>
      <c r="S1151" s="20">
        <f t="shared" si="793"/>
        <v>0</v>
      </c>
      <c r="T1151" s="20">
        <f t="shared" si="793"/>
        <v>0</v>
      </c>
      <c r="U1151" s="20">
        <f t="shared" si="793"/>
        <v>0</v>
      </c>
      <c r="V1151" s="20">
        <f t="shared" si="793"/>
        <v>263700</v>
      </c>
      <c r="W1151" s="20">
        <f t="shared" si="793"/>
        <v>0</v>
      </c>
      <c r="X1151" s="15"/>
    </row>
    <row r="1152" spans="1:24" ht="24">
      <c r="A1152" s="21" t="s">
        <v>138</v>
      </c>
      <c r="B1152" s="18" t="s">
        <v>125</v>
      </c>
      <c r="C1152" s="18" t="s">
        <v>108</v>
      </c>
      <c r="D1152" s="18" t="s">
        <v>957</v>
      </c>
      <c r="E1152" s="19">
        <v>600</v>
      </c>
      <c r="F1152" s="20">
        <f>'[1]4.ведомства'!G855</f>
        <v>263700</v>
      </c>
      <c r="G1152" s="20">
        <f>'[1]4.ведомства'!H855</f>
        <v>0</v>
      </c>
      <c r="H1152" s="20">
        <f>'[1]4.ведомства'!I855</f>
        <v>0</v>
      </c>
      <c r="I1152" s="20">
        <f>'[1]4.ведомства'!J855</f>
        <v>0</v>
      </c>
      <c r="J1152" s="20">
        <f>'[1]4.ведомства'!K855</f>
        <v>263700</v>
      </c>
      <c r="K1152" s="20">
        <f>'[1]4.ведомства'!L855</f>
        <v>0</v>
      </c>
      <c r="L1152" s="20">
        <f>'[1]4.ведомства'!M855</f>
        <v>263700</v>
      </c>
      <c r="M1152" s="20">
        <f>'[1]4.ведомства'!N855</f>
        <v>0</v>
      </c>
      <c r="N1152" s="20">
        <f>'[1]4.ведомства'!O855</f>
        <v>0</v>
      </c>
      <c r="O1152" s="20">
        <f>'[1]4.ведомства'!P855</f>
        <v>0</v>
      </c>
      <c r="P1152" s="20">
        <f>'[1]4.ведомства'!Q855</f>
        <v>263700</v>
      </c>
      <c r="Q1152" s="20">
        <f>'[1]4.ведомства'!R855</f>
        <v>0</v>
      </c>
      <c r="R1152" s="20">
        <f>'[1]4.ведомства'!S855</f>
        <v>263700</v>
      </c>
      <c r="S1152" s="20">
        <f>'[1]4.ведомства'!T855</f>
        <v>0</v>
      </c>
      <c r="T1152" s="20">
        <f>'[1]4.ведомства'!U855</f>
        <v>0</v>
      </c>
      <c r="U1152" s="20">
        <f>'[1]4.ведомства'!V855</f>
        <v>0</v>
      </c>
      <c r="V1152" s="20">
        <f>'[1]4.ведомства'!W855</f>
        <v>263700</v>
      </c>
      <c r="W1152" s="20">
        <f>'[1]4.ведомства'!X855</f>
        <v>0</v>
      </c>
      <c r="X1152" s="15"/>
    </row>
    <row r="1153" spans="1:24" s="16" customFormat="1">
      <c r="A1153" s="33" t="s">
        <v>958</v>
      </c>
      <c r="B1153" s="12" t="s">
        <v>332</v>
      </c>
      <c r="C1153" s="12"/>
      <c r="D1153" s="12"/>
      <c r="E1153" s="13"/>
      <c r="F1153" s="14">
        <f t="shared" ref="F1153:U1156" si="794">F1154</f>
        <v>20887841.23</v>
      </c>
      <c r="G1153" s="14">
        <f t="shared" si="794"/>
        <v>0</v>
      </c>
      <c r="H1153" s="14">
        <f t="shared" si="794"/>
        <v>0</v>
      </c>
      <c r="I1153" s="14">
        <f t="shared" si="794"/>
        <v>0</v>
      </c>
      <c r="J1153" s="14">
        <f t="shared" si="794"/>
        <v>20887841.23</v>
      </c>
      <c r="K1153" s="14">
        <f t="shared" si="794"/>
        <v>0</v>
      </c>
      <c r="L1153" s="14">
        <f t="shared" si="794"/>
        <v>20220056.559999999</v>
      </c>
      <c r="M1153" s="14">
        <f t="shared" si="794"/>
        <v>0</v>
      </c>
      <c r="N1153" s="14">
        <f t="shared" si="794"/>
        <v>0</v>
      </c>
      <c r="O1153" s="14">
        <f t="shared" si="794"/>
        <v>0</v>
      </c>
      <c r="P1153" s="14">
        <f t="shared" si="794"/>
        <v>20220056.559999999</v>
      </c>
      <c r="Q1153" s="14">
        <f t="shared" si="794"/>
        <v>0</v>
      </c>
      <c r="R1153" s="14">
        <f t="shared" si="794"/>
        <v>20220056.559999999</v>
      </c>
      <c r="S1153" s="14">
        <f t="shared" si="794"/>
        <v>0</v>
      </c>
      <c r="T1153" s="14">
        <f t="shared" si="794"/>
        <v>0</v>
      </c>
      <c r="U1153" s="14">
        <f t="shared" si="794"/>
        <v>0</v>
      </c>
      <c r="V1153" s="14">
        <f t="shared" ref="V1153:W1153" si="795">V1154</f>
        <v>20220056.559999999</v>
      </c>
      <c r="W1153" s="14">
        <f t="shared" si="795"/>
        <v>0</v>
      </c>
      <c r="X1153" s="15"/>
    </row>
    <row r="1154" spans="1:24">
      <c r="A1154" s="21" t="s">
        <v>959</v>
      </c>
      <c r="B1154" s="18" t="s">
        <v>332</v>
      </c>
      <c r="C1154" s="18" t="s">
        <v>19</v>
      </c>
      <c r="D1154" s="18"/>
      <c r="E1154" s="19"/>
      <c r="F1154" s="20">
        <f>F1155+F1162</f>
        <v>20887841.23</v>
      </c>
      <c r="G1154" s="20">
        <f t="shared" ref="G1154:W1154" si="796">G1155+G1162</f>
        <v>0</v>
      </c>
      <c r="H1154" s="20">
        <f t="shared" si="796"/>
        <v>0</v>
      </c>
      <c r="I1154" s="20">
        <f t="shared" si="796"/>
        <v>0</v>
      </c>
      <c r="J1154" s="20">
        <f t="shared" si="796"/>
        <v>20887841.23</v>
      </c>
      <c r="K1154" s="20">
        <f t="shared" si="796"/>
        <v>0</v>
      </c>
      <c r="L1154" s="20">
        <f t="shared" si="796"/>
        <v>20220056.559999999</v>
      </c>
      <c r="M1154" s="20">
        <f t="shared" si="796"/>
        <v>0</v>
      </c>
      <c r="N1154" s="20">
        <f t="shared" si="796"/>
        <v>0</v>
      </c>
      <c r="O1154" s="20">
        <f t="shared" si="796"/>
        <v>0</v>
      </c>
      <c r="P1154" s="20">
        <f t="shared" si="796"/>
        <v>20220056.559999999</v>
      </c>
      <c r="Q1154" s="20">
        <f t="shared" si="796"/>
        <v>0</v>
      </c>
      <c r="R1154" s="20">
        <f t="shared" si="796"/>
        <v>20220056.559999999</v>
      </c>
      <c r="S1154" s="20">
        <f t="shared" si="796"/>
        <v>0</v>
      </c>
      <c r="T1154" s="20">
        <f t="shared" si="796"/>
        <v>0</v>
      </c>
      <c r="U1154" s="20">
        <f t="shared" si="796"/>
        <v>0</v>
      </c>
      <c r="V1154" s="20">
        <f t="shared" si="796"/>
        <v>20220056.559999999</v>
      </c>
      <c r="W1154" s="20">
        <f t="shared" si="796"/>
        <v>0</v>
      </c>
      <c r="X1154" s="15"/>
    </row>
    <row r="1155" spans="1:24" ht="24">
      <c r="A1155" s="21" t="s">
        <v>788</v>
      </c>
      <c r="B1155" s="18" t="s">
        <v>332</v>
      </c>
      <c r="C1155" s="18" t="s">
        <v>19</v>
      </c>
      <c r="D1155" s="18" t="s">
        <v>86</v>
      </c>
      <c r="E1155" s="19"/>
      <c r="F1155" s="20">
        <f>F1156</f>
        <v>20887841.23</v>
      </c>
      <c r="G1155" s="20">
        <f t="shared" si="794"/>
        <v>0</v>
      </c>
      <c r="H1155" s="20">
        <f t="shared" si="794"/>
        <v>0</v>
      </c>
      <c r="I1155" s="20">
        <f t="shared" si="794"/>
        <v>0</v>
      </c>
      <c r="J1155" s="20">
        <f t="shared" si="794"/>
        <v>20887841.23</v>
      </c>
      <c r="K1155" s="20">
        <f t="shared" si="794"/>
        <v>0</v>
      </c>
      <c r="L1155" s="20">
        <f>L1156</f>
        <v>20220056.559999999</v>
      </c>
      <c r="M1155" s="20">
        <f t="shared" si="794"/>
        <v>0</v>
      </c>
      <c r="N1155" s="20">
        <f t="shared" si="794"/>
        <v>0</v>
      </c>
      <c r="O1155" s="20">
        <f t="shared" si="794"/>
        <v>0</v>
      </c>
      <c r="P1155" s="20">
        <f t="shared" si="794"/>
        <v>20220056.559999999</v>
      </c>
      <c r="Q1155" s="20">
        <f t="shared" si="794"/>
        <v>0</v>
      </c>
      <c r="R1155" s="20">
        <f>R1156</f>
        <v>20220056.559999999</v>
      </c>
      <c r="S1155" s="20">
        <f t="shared" ref="S1155:W1156" si="797">S1156</f>
        <v>0</v>
      </c>
      <c r="T1155" s="20">
        <f t="shared" si="797"/>
        <v>0</v>
      </c>
      <c r="U1155" s="20">
        <f t="shared" si="797"/>
        <v>0</v>
      </c>
      <c r="V1155" s="20">
        <f t="shared" si="797"/>
        <v>20220056.559999999</v>
      </c>
      <c r="W1155" s="20">
        <f t="shared" si="797"/>
        <v>0</v>
      </c>
      <c r="X1155" s="15"/>
    </row>
    <row r="1156" spans="1:24" ht="24">
      <c r="A1156" s="21" t="s">
        <v>87</v>
      </c>
      <c r="B1156" s="18" t="s">
        <v>332</v>
      </c>
      <c r="C1156" s="18" t="s">
        <v>19</v>
      </c>
      <c r="D1156" s="18" t="s">
        <v>88</v>
      </c>
      <c r="E1156" s="19"/>
      <c r="F1156" s="20">
        <f>F1157</f>
        <v>20887841.23</v>
      </c>
      <c r="G1156" s="20">
        <f t="shared" si="794"/>
        <v>0</v>
      </c>
      <c r="H1156" s="20">
        <f t="shared" si="794"/>
        <v>0</v>
      </c>
      <c r="I1156" s="20">
        <f t="shared" si="794"/>
        <v>0</v>
      </c>
      <c r="J1156" s="20">
        <f t="shared" si="794"/>
        <v>20887841.23</v>
      </c>
      <c r="K1156" s="20">
        <f t="shared" si="794"/>
        <v>0</v>
      </c>
      <c r="L1156" s="20">
        <f>L1157</f>
        <v>20220056.559999999</v>
      </c>
      <c r="M1156" s="20">
        <f t="shared" si="794"/>
        <v>0</v>
      </c>
      <c r="N1156" s="20">
        <f t="shared" si="794"/>
        <v>0</v>
      </c>
      <c r="O1156" s="20">
        <f t="shared" si="794"/>
        <v>0</v>
      </c>
      <c r="P1156" s="20">
        <f t="shared" si="794"/>
        <v>20220056.559999999</v>
      </c>
      <c r="Q1156" s="20">
        <f t="shared" si="794"/>
        <v>0</v>
      </c>
      <c r="R1156" s="20">
        <f>R1157</f>
        <v>20220056.559999999</v>
      </c>
      <c r="S1156" s="20">
        <f t="shared" si="797"/>
        <v>0</v>
      </c>
      <c r="T1156" s="20">
        <f t="shared" si="797"/>
        <v>0</v>
      </c>
      <c r="U1156" s="20">
        <f t="shared" si="797"/>
        <v>0</v>
      </c>
      <c r="V1156" s="20">
        <f t="shared" si="797"/>
        <v>20220056.559999999</v>
      </c>
      <c r="W1156" s="20">
        <f t="shared" si="797"/>
        <v>0</v>
      </c>
      <c r="X1156" s="15"/>
    </row>
    <row r="1157" spans="1:24" ht="48">
      <c r="A1157" s="21" t="s">
        <v>180</v>
      </c>
      <c r="B1157" s="18" t="s">
        <v>332</v>
      </c>
      <c r="C1157" s="18" t="s">
        <v>19</v>
      </c>
      <c r="D1157" s="18" t="s">
        <v>181</v>
      </c>
      <c r="E1157" s="19"/>
      <c r="F1157" s="20">
        <f>F1158+F1160</f>
        <v>20887841.23</v>
      </c>
      <c r="G1157" s="20">
        <f t="shared" ref="G1157:W1157" si="798">G1158+G1160</f>
        <v>0</v>
      </c>
      <c r="H1157" s="20">
        <f t="shared" si="798"/>
        <v>0</v>
      </c>
      <c r="I1157" s="20">
        <f t="shared" si="798"/>
        <v>0</v>
      </c>
      <c r="J1157" s="20">
        <f t="shared" si="798"/>
        <v>20887841.23</v>
      </c>
      <c r="K1157" s="20">
        <f t="shared" si="798"/>
        <v>0</v>
      </c>
      <c r="L1157" s="20">
        <f t="shared" si="798"/>
        <v>20220056.559999999</v>
      </c>
      <c r="M1157" s="20">
        <f t="shared" si="798"/>
        <v>0</v>
      </c>
      <c r="N1157" s="20">
        <f t="shared" si="798"/>
        <v>0</v>
      </c>
      <c r="O1157" s="20">
        <f t="shared" si="798"/>
        <v>0</v>
      </c>
      <c r="P1157" s="20">
        <f t="shared" si="798"/>
        <v>20220056.559999999</v>
      </c>
      <c r="Q1157" s="20">
        <f t="shared" si="798"/>
        <v>0</v>
      </c>
      <c r="R1157" s="20">
        <f t="shared" si="798"/>
        <v>20220056.559999999</v>
      </c>
      <c r="S1157" s="20">
        <f t="shared" si="798"/>
        <v>0</v>
      </c>
      <c r="T1157" s="20">
        <f t="shared" si="798"/>
        <v>0</v>
      </c>
      <c r="U1157" s="20">
        <f t="shared" si="798"/>
        <v>0</v>
      </c>
      <c r="V1157" s="20">
        <f t="shared" si="798"/>
        <v>20220056.559999999</v>
      </c>
      <c r="W1157" s="20">
        <f t="shared" si="798"/>
        <v>0</v>
      </c>
      <c r="X1157" s="15"/>
    </row>
    <row r="1158" spans="1:24" ht="48">
      <c r="A1158" s="21" t="s">
        <v>32</v>
      </c>
      <c r="B1158" s="18" t="s">
        <v>332</v>
      </c>
      <c r="C1158" s="18" t="s">
        <v>19</v>
      </c>
      <c r="D1158" s="18" t="s">
        <v>960</v>
      </c>
      <c r="E1158" s="19"/>
      <c r="F1158" s="20">
        <f t="shared" ref="F1158:W1158" si="799">F1159</f>
        <v>310000</v>
      </c>
      <c r="G1158" s="20">
        <f t="shared" si="799"/>
        <v>0</v>
      </c>
      <c r="H1158" s="20">
        <f t="shared" si="799"/>
        <v>0</v>
      </c>
      <c r="I1158" s="20">
        <f t="shared" si="799"/>
        <v>0</v>
      </c>
      <c r="J1158" s="20">
        <f t="shared" si="799"/>
        <v>310000</v>
      </c>
      <c r="K1158" s="20">
        <f t="shared" si="799"/>
        <v>0</v>
      </c>
      <c r="L1158" s="20">
        <f t="shared" si="799"/>
        <v>310000</v>
      </c>
      <c r="M1158" s="20">
        <f t="shared" si="799"/>
        <v>0</v>
      </c>
      <c r="N1158" s="20">
        <f t="shared" si="799"/>
        <v>0</v>
      </c>
      <c r="O1158" s="20">
        <f t="shared" si="799"/>
        <v>0</v>
      </c>
      <c r="P1158" s="20">
        <f t="shared" si="799"/>
        <v>310000</v>
      </c>
      <c r="Q1158" s="20">
        <f t="shared" si="799"/>
        <v>0</v>
      </c>
      <c r="R1158" s="20">
        <f t="shared" si="799"/>
        <v>310000</v>
      </c>
      <c r="S1158" s="20">
        <f t="shared" si="799"/>
        <v>0</v>
      </c>
      <c r="T1158" s="20">
        <f t="shared" si="799"/>
        <v>0</v>
      </c>
      <c r="U1158" s="20">
        <f t="shared" si="799"/>
        <v>0</v>
      </c>
      <c r="V1158" s="20">
        <f t="shared" si="799"/>
        <v>310000</v>
      </c>
      <c r="W1158" s="20">
        <f t="shared" si="799"/>
        <v>0</v>
      </c>
      <c r="X1158" s="15"/>
    </row>
    <row r="1159" spans="1:24" ht="24">
      <c r="A1159" s="21" t="s">
        <v>138</v>
      </c>
      <c r="B1159" s="18" t="s">
        <v>332</v>
      </c>
      <c r="C1159" s="18" t="s">
        <v>19</v>
      </c>
      <c r="D1159" s="18" t="s">
        <v>960</v>
      </c>
      <c r="E1159" s="19">
        <v>600</v>
      </c>
      <c r="F1159" s="20">
        <f>'[1]4.ведомства'!G862</f>
        <v>310000</v>
      </c>
      <c r="G1159" s="20">
        <f>'[1]4.ведомства'!H862</f>
        <v>0</v>
      </c>
      <c r="H1159" s="20">
        <f>'[1]4.ведомства'!I862</f>
        <v>0</v>
      </c>
      <c r="I1159" s="20">
        <f>'[1]4.ведомства'!J862</f>
        <v>0</v>
      </c>
      <c r="J1159" s="20">
        <f>'[1]4.ведомства'!K862</f>
        <v>310000</v>
      </c>
      <c r="K1159" s="20">
        <f>'[1]4.ведомства'!L862</f>
        <v>0</v>
      </c>
      <c r="L1159" s="20">
        <f>'[1]4.ведомства'!M862</f>
        <v>310000</v>
      </c>
      <c r="M1159" s="20">
        <f>'[1]4.ведомства'!N862</f>
        <v>0</v>
      </c>
      <c r="N1159" s="20">
        <f>'[1]4.ведомства'!O862</f>
        <v>0</v>
      </c>
      <c r="O1159" s="20">
        <f>'[1]4.ведомства'!P862</f>
        <v>0</v>
      </c>
      <c r="P1159" s="20">
        <f>'[1]4.ведомства'!Q862</f>
        <v>310000</v>
      </c>
      <c r="Q1159" s="20">
        <f>'[1]4.ведомства'!R862</f>
        <v>0</v>
      </c>
      <c r="R1159" s="20">
        <f>'[1]4.ведомства'!S862</f>
        <v>310000</v>
      </c>
      <c r="S1159" s="20">
        <f>'[1]4.ведомства'!T862</f>
        <v>0</v>
      </c>
      <c r="T1159" s="20">
        <f>'[1]4.ведомства'!U862</f>
        <v>0</v>
      </c>
      <c r="U1159" s="20">
        <f>'[1]4.ведомства'!V862</f>
        <v>0</v>
      </c>
      <c r="V1159" s="20">
        <f>'[1]4.ведомства'!W862</f>
        <v>310000</v>
      </c>
      <c r="W1159" s="20">
        <f>'[1]4.ведомства'!X862</f>
        <v>0</v>
      </c>
      <c r="X1159" s="15"/>
    </row>
    <row r="1160" spans="1:24" ht="36">
      <c r="A1160" s="22" t="s">
        <v>156</v>
      </c>
      <c r="B1160" s="18" t="s">
        <v>332</v>
      </c>
      <c r="C1160" s="18" t="s">
        <v>19</v>
      </c>
      <c r="D1160" s="18" t="s">
        <v>961</v>
      </c>
      <c r="E1160" s="19"/>
      <c r="F1160" s="20">
        <f t="shared" ref="F1160:W1160" si="800">F1161</f>
        <v>20577841.23</v>
      </c>
      <c r="G1160" s="20">
        <f t="shared" si="800"/>
        <v>0</v>
      </c>
      <c r="H1160" s="20">
        <f t="shared" si="800"/>
        <v>0</v>
      </c>
      <c r="I1160" s="20">
        <f t="shared" si="800"/>
        <v>0</v>
      </c>
      <c r="J1160" s="20">
        <f t="shared" si="800"/>
        <v>20577841.23</v>
      </c>
      <c r="K1160" s="20">
        <f t="shared" si="800"/>
        <v>0</v>
      </c>
      <c r="L1160" s="20">
        <f t="shared" si="800"/>
        <v>19910056.559999999</v>
      </c>
      <c r="M1160" s="20">
        <f t="shared" si="800"/>
        <v>0</v>
      </c>
      <c r="N1160" s="20">
        <f t="shared" si="800"/>
        <v>0</v>
      </c>
      <c r="O1160" s="20">
        <f t="shared" si="800"/>
        <v>0</v>
      </c>
      <c r="P1160" s="20">
        <f t="shared" si="800"/>
        <v>19910056.559999999</v>
      </c>
      <c r="Q1160" s="20">
        <f t="shared" si="800"/>
        <v>0</v>
      </c>
      <c r="R1160" s="20">
        <f t="shared" si="800"/>
        <v>19910056.559999999</v>
      </c>
      <c r="S1160" s="20">
        <f t="shared" si="800"/>
        <v>0</v>
      </c>
      <c r="T1160" s="20">
        <f t="shared" si="800"/>
        <v>0</v>
      </c>
      <c r="U1160" s="20">
        <f t="shared" si="800"/>
        <v>0</v>
      </c>
      <c r="V1160" s="20">
        <f t="shared" si="800"/>
        <v>19910056.559999999</v>
      </c>
      <c r="W1160" s="20">
        <f t="shared" si="800"/>
        <v>0</v>
      </c>
      <c r="X1160" s="15"/>
    </row>
    <row r="1161" spans="1:24" ht="24">
      <c r="A1161" s="21" t="s">
        <v>138</v>
      </c>
      <c r="B1161" s="18" t="s">
        <v>332</v>
      </c>
      <c r="C1161" s="18" t="s">
        <v>19</v>
      </c>
      <c r="D1161" s="18" t="s">
        <v>961</v>
      </c>
      <c r="E1161" s="19">
        <v>600</v>
      </c>
      <c r="F1161" s="20">
        <f>'[1]4.ведомства'!G864</f>
        <v>20577841.23</v>
      </c>
      <c r="G1161" s="20">
        <f>'[1]4.ведомства'!H864</f>
        <v>0</v>
      </c>
      <c r="H1161" s="20">
        <f>'[1]4.ведомства'!I864</f>
        <v>0</v>
      </c>
      <c r="I1161" s="20">
        <f>'[1]4.ведомства'!J864</f>
        <v>0</v>
      </c>
      <c r="J1161" s="20">
        <f>'[1]4.ведомства'!K864</f>
        <v>20577841.23</v>
      </c>
      <c r="K1161" s="20">
        <f>'[1]4.ведомства'!L864</f>
        <v>0</v>
      </c>
      <c r="L1161" s="20">
        <f>'[1]4.ведомства'!M864</f>
        <v>19910056.559999999</v>
      </c>
      <c r="M1161" s="20">
        <f>'[1]4.ведомства'!N864</f>
        <v>0</v>
      </c>
      <c r="N1161" s="20">
        <f>'[1]4.ведомства'!O864</f>
        <v>0</v>
      </c>
      <c r="O1161" s="20">
        <f>'[1]4.ведомства'!P864</f>
        <v>0</v>
      </c>
      <c r="P1161" s="20">
        <f>'[1]4.ведомства'!Q864</f>
        <v>19910056.559999999</v>
      </c>
      <c r="Q1161" s="20">
        <f>'[1]4.ведомства'!R864</f>
        <v>0</v>
      </c>
      <c r="R1161" s="20">
        <f>'[1]4.ведомства'!S864</f>
        <v>19910056.559999999</v>
      </c>
      <c r="S1161" s="20">
        <f>'[1]4.ведомства'!T864</f>
        <v>0</v>
      </c>
      <c r="T1161" s="20">
        <f>'[1]4.ведомства'!U864</f>
        <v>0</v>
      </c>
      <c r="U1161" s="20">
        <f>'[1]4.ведомства'!V864</f>
        <v>0</v>
      </c>
      <c r="V1161" s="20">
        <f>'[1]4.ведомства'!W864</f>
        <v>19910056.559999999</v>
      </c>
      <c r="W1161" s="20">
        <f>'[1]4.ведомства'!X864</f>
        <v>0</v>
      </c>
      <c r="X1161" s="15"/>
    </row>
    <row r="1162" spans="1:24" hidden="1">
      <c r="A1162" s="23" t="s">
        <v>34</v>
      </c>
      <c r="B1162" s="18" t="s">
        <v>332</v>
      </c>
      <c r="C1162" s="18" t="s">
        <v>19</v>
      </c>
      <c r="D1162" s="18" t="s">
        <v>35</v>
      </c>
      <c r="E1162" s="19"/>
      <c r="F1162" s="20">
        <f>F1163</f>
        <v>0</v>
      </c>
      <c r="G1162" s="20">
        <f t="shared" ref="G1162:W1164" si="801">G1163</f>
        <v>0</v>
      </c>
      <c r="H1162" s="20">
        <f t="shared" si="801"/>
        <v>0</v>
      </c>
      <c r="I1162" s="20">
        <f t="shared" si="801"/>
        <v>0</v>
      </c>
      <c r="J1162" s="20">
        <f t="shared" si="801"/>
        <v>0</v>
      </c>
      <c r="K1162" s="20">
        <f t="shared" si="801"/>
        <v>0</v>
      </c>
      <c r="L1162" s="20">
        <f t="shared" si="801"/>
        <v>0</v>
      </c>
      <c r="M1162" s="20">
        <f t="shared" si="801"/>
        <v>0</v>
      </c>
      <c r="N1162" s="20">
        <f t="shared" si="801"/>
        <v>0</v>
      </c>
      <c r="O1162" s="20">
        <f t="shared" si="801"/>
        <v>0</v>
      </c>
      <c r="P1162" s="20">
        <f t="shared" si="801"/>
        <v>0</v>
      </c>
      <c r="Q1162" s="20">
        <f t="shared" si="801"/>
        <v>0</v>
      </c>
      <c r="R1162" s="20">
        <f t="shared" si="801"/>
        <v>0</v>
      </c>
      <c r="S1162" s="20">
        <f t="shared" si="801"/>
        <v>0</v>
      </c>
      <c r="T1162" s="20">
        <f t="shared" si="801"/>
        <v>0</v>
      </c>
      <c r="U1162" s="20">
        <f t="shared" si="801"/>
        <v>0</v>
      </c>
      <c r="V1162" s="20">
        <f t="shared" si="801"/>
        <v>0</v>
      </c>
      <c r="W1162" s="20">
        <f t="shared" si="801"/>
        <v>0</v>
      </c>
      <c r="X1162" s="15"/>
    </row>
    <row r="1163" spans="1:24" ht="24" hidden="1">
      <c r="A1163" s="23" t="s">
        <v>202</v>
      </c>
      <c r="B1163" s="18" t="s">
        <v>332</v>
      </c>
      <c r="C1163" s="18" t="s">
        <v>19</v>
      </c>
      <c r="D1163" s="18" t="s">
        <v>203</v>
      </c>
      <c r="E1163" s="19"/>
      <c r="F1163" s="20">
        <f>F1164</f>
        <v>0</v>
      </c>
      <c r="G1163" s="20">
        <f t="shared" si="801"/>
        <v>0</v>
      </c>
      <c r="H1163" s="20">
        <f t="shared" si="801"/>
        <v>0</v>
      </c>
      <c r="I1163" s="20">
        <f t="shared" si="801"/>
        <v>0</v>
      </c>
      <c r="J1163" s="20">
        <f t="shared" si="801"/>
        <v>0</v>
      </c>
      <c r="K1163" s="20">
        <f t="shared" si="801"/>
        <v>0</v>
      </c>
      <c r="L1163" s="20">
        <f t="shared" si="801"/>
        <v>0</v>
      </c>
      <c r="M1163" s="20">
        <f t="shared" si="801"/>
        <v>0</v>
      </c>
      <c r="N1163" s="20">
        <f t="shared" si="801"/>
        <v>0</v>
      </c>
      <c r="O1163" s="20">
        <f t="shared" si="801"/>
        <v>0</v>
      </c>
      <c r="P1163" s="20">
        <f t="shared" si="801"/>
        <v>0</v>
      </c>
      <c r="Q1163" s="20">
        <f t="shared" si="801"/>
        <v>0</v>
      </c>
      <c r="R1163" s="20">
        <f t="shared" si="801"/>
        <v>0</v>
      </c>
      <c r="S1163" s="20">
        <f t="shared" si="801"/>
        <v>0</v>
      </c>
      <c r="T1163" s="20">
        <f t="shared" si="801"/>
        <v>0</v>
      </c>
      <c r="U1163" s="20">
        <f t="shared" si="801"/>
        <v>0</v>
      </c>
      <c r="V1163" s="20">
        <f t="shared" si="801"/>
        <v>0</v>
      </c>
      <c r="W1163" s="20">
        <f t="shared" si="801"/>
        <v>0</v>
      </c>
      <c r="X1163" s="15"/>
    </row>
    <row r="1164" spans="1:24" ht="72" hidden="1">
      <c r="A1164" s="21" t="s">
        <v>42</v>
      </c>
      <c r="B1164" s="18" t="s">
        <v>332</v>
      </c>
      <c r="C1164" s="18" t="s">
        <v>19</v>
      </c>
      <c r="D1164" s="18" t="s">
        <v>204</v>
      </c>
      <c r="E1164" s="19"/>
      <c r="F1164" s="20">
        <f>F1165</f>
        <v>0</v>
      </c>
      <c r="G1164" s="20">
        <f t="shared" si="801"/>
        <v>0</v>
      </c>
      <c r="H1164" s="20">
        <f t="shared" si="801"/>
        <v>0</v>
      </c>
      <c r="I1164" s="20">
        <f t="shared" si="801"/>
        <v>0</v>
      </c>
      <c r="J1164" s="20">
        <f t="shared" si="801"/>
        <v>0</v>
      </c>
      <c r="K1164" s="20">
        <f t="shared" si="801"/>
        <v>0</v>
      </c>
      <c r="L1164" s="20">
        <f t="shared" si="801"/>
        <v>0</v>
      </c>
      <c r="M1164" s="20">
        <f t="shared" si="801"/>
        <v>0</v>
      </c>
      <c r="N1164" s="20">
        <f t="shared" si="801"/>
        <v>0</v>
      </c>
      <c r="O1164" s="20">
        <f t="shared" si="801"/>
        <v>0</v>
      </c>
      <c r="P1164" s="20">
        <f t="shared" si="801"/>
        <v>0</v>
      </c>
      <c r="Q1164" s="20">
        <f t="shared" si="801"/>
        <v>0</v>
      </c>
      <c r="R1164" s="20">
        <f t="shared" si="801"/>
        <v>0</v>
      </c>
      <c r="S1164" s="20">
        <f t="shared" si="801"/>
        <v>0</v>
      </c>
      <c r="T1164" s="20">
        <f t="shared" si="801"/>
        <v>0</v>
      </c>
      <c r="U1164" s="20">
        <f t="shared" si="801"/>
        <v>0</v>
      </c>
      <c r="V1164" s="20">
        <f t="shared" si="801"/>
        <v>0</v>
      </c>
      <c r="W1164" s="20">
        <f t="shared" si="801"/>
        <v>0</v>
      </c>
      <c r="X1164" s="15"/>
    </row>
    <row r="1165" spans="1:24" ht="24" hidden="1">
      <c r="A1165" s="32" t="s">
        <v>138</v>
      </c>
      <c r="B1165" s="18" t="s">
        <v>332</v>
      </c>
      <c r="C1165" s="18" t="s">
        <v>19</v>
      </c>
      <c r="D1165" s="18" t="s">
        <v>204</v>
      </c>
      <c r="E1165" s="19">
        <v>600</v>
      </c>
      <c r="F1165" s="20">
        <f>'[1]4.ведомства'!G868</f>
        <v>0</v>
      </c>
      <c r="G1165" s="20">
        <f>'[1]4.ведомства'!H868</f>
        <v>0</v>
      </c>
      <c r="H1165" s="20">
        <f>'[1]4.ведомства'!I868</f>
        <v>0</v>
      </c>
      <c r="I1165" s="20">
        <f>'[1]4.ведомства'!J868</f>
        <v>0</v>
      </c>
      <c r="J1165" s="20">
        <f>'[1]4.ведомства'!K868</f>
        <v>0</v>
      </c>
      <c r="K1165" s="20">
        <f>'[1]4.ведомства'!L868</f>
        <v>0</v>
      </c>
      <c r="L1165" s="20">
        <f>'[1]4.ведомства'!M868</f>
        <v>0</v>
      </c>
      <c r="M1165" s="20">
        <f>'[1]4.ведомства'!N868</f>
        <v>0</v>
      </c>
      <c r="N1165" s="20">
        <f>'[1]4.ведомства'!O868</f>
        <v>0</v>
      </c>
      <c r="O1165" s="20">
        <f>'[1]4.ведомства'!P868</f>
        <v>0</v>
      </c>
      <c r="P1165" s="20">
        <f>'[1]4.ведомства'!Q868</f>
        <v>0</v>
      </c>
      <c r="Q1165" s="20">
        <f>'[1]4.ведомства'!R868</f>
        <v>0</v>
      </c>
      <c r="R1165" s="20">
        <f>'[1]4.ведомства'!S868</f>
        <v>0</v>
      </c>
      <c r="S1165" s="20">
        <f>'[1]4.ведомства'!T868</f>
        <v>0</v>
      </c>
      <c r="T1165" s="20">
        <f>'[1]4.ведомства'!U868</f>
        <v>0</v>
      </c>
      <c r="U1165" s="20">
        <f>'[1]4.ведомства'!V868</f>
        <v>0</v>
      </c>
      <c r="V1165" s="20">
        <f>'[1]4.ведомства'!W868</f>
        <v>0</v>
      </c>
      <c r="W1165" s="20">
        <f>'[1]4.ведомства'!X868</f>
        <v>0</v>
      </c>
      <c r="X1165" s="15"/>
    </row>
    <row r="1166" spans="1:24" s="16" customFormat="1">
      <c r="A1166" s="33" t="s">
        <v>962</v>
      </c>
      <c r="B1166" s="13">
        <v>13</v>
      </c>
      <c r="C1166" s="12"/>
      <c r="D1166" s="12"/>
      <c r="E1166" s="13"/>
      <c r="F1166" s="14">
        <f t="shared" ref="F1166:U1171" si="802">F1167</f>
        <v>3827346.9</v>
      </c>
      <c r="G1166" s="14">
        <f t="shared" si="802"/>
        <v>0</v>
      </c>
      <c r="H1166" s="14">
        <f t="shared" si="802"/>
        <v>0</v>
      </c>
      <c r="I1166" s="14">
        <f t="shared" si="802"/>
        <v>0</v>
      </c>
      <c r="J1166" s="14">
        <f t="shared" si="802"/>
        <v>3827346.9</v>
      </c>
      <c r="K1166" s="14">
        <f t="shared" si="802"/>
        <v>0</v>
      </c>
      <c r="L1166" s="14">
        <f t="shared" si="802"/>
        <v>30111771.66</v>
      </c>
      <c r="M1166" s="14">
        <f t="shared" si="802"/>
        <v>0</v>
      </c>
      <c r="N1166" s="14">
        <f t="shared" si="802"/>
        <v>0</v>
      </c>
      <c r="O1166" s="14">
        <f t="shared" si="802"/>
        <v>0</v>
      </c>
      <c r="P1166" s="14">
        <f t="shared" si="802"/>
        <v>30111771.66</v>
      </c>
      <c r="Q1166" s="14">
        <f t="shared" si="802"/>
        <v>0</v>
      </c>
      <c r="R1166" s="14">
        <f t="shared" si="802"/>
        <v>72037740.560000002</v>
      </c>
      <c r="S1166" s="14">
        <f t="shared" si="802"/>
        <v>0</v>
      </c>
      <c r="T1166" s="14">
        <f t="shared" si="802"/>
        <v>0</v>
      </c>
      <c r="U1166" s="14">
        <f t="shared" si="802"/>
        <v>0</v>
      </c>
      <c r="V1166" s="14">
        <f t="shared" ref="S1166:W1171" si="803">V1167</f>
        <v>72037740.560000002</v>
      </c>
      <c r="W1166" s="14">
        <f t="shared" si="803"/>
        <v>0</v>
      </c>
      <c r="X1166" s="15"/>
    </row>
    <row r="1167" spans="1:24" ht="24">
      <c r="A1167" s="21" t="s">
        <v>963</v>
      </c>
      <c r="B1167" s="19">
        <v>13</v>
      </c>
      <c r="C1167" s="18" t="s">
        <v>17</v>
      </c>
      <c r="D1167" s="18"/>
      <c r="E1167" s="19"/>
      <c r="F1167" s="20">
        <f t="shared" si="802"/>
        <v>3827346.9</v>
      </c>
      <c r="G1167" s="20">
        <f t="shared" si="802"/>
        <v>0</v>
      </c>
      <c r="H1167" s="20">
        <f t="shared" si="802"/>
        <v>0</v>
      </c>
      <c r="I1167" s="20">
        <f t="shared" si="802"/>
        <v>0</v>
      </c>
      <c r="J1167" s="20">
        <f t="shared" si="802"/>
        <v>3827346.9</v>
      </c>
      <c r="K1167" s="20">
        <f t="shared" si="802"/>
        <v>0</v>
      </c>
      <c r="L1167" s="20">
        <f t="shared" si="802"/>
        <v>30111771.66</v>
      </c>
      <c r="M1167" s="20">
        <f t="shared" si="802"/>
        <v>0</v>
      </c>
      <c r="N1167" s="20">
        <f t="shared" si="802"/>
        <v>0</v>
      </c>
      <c r="O1167" s="20">
        <f t="shared" si="802"/>
        <v>0</v>
      </c>
      <c r="P1167" s="20">
        <f t="shared" si="802"/>
        <v>30111771.66</v>
      </c>
      <c r="Q1167" s="20">
        <f t="shared" si="802"/>
        <v>0</v>
      </c>
      <c r="R1167" s="20">
        <f t="shared" si="802"/>
        <v>72037740.560000002</v>
      </c>
      <c r="S1167" s="20">
        <f t="shared" si="803"/>
        <v>0</v>
      </c>
      <c r="T1167" s="20">
        <f t="shared" si="803"/>
        <v>0</v>
      </c>
      <c r="U1167" s="20">
        <f t="shared" si="803"/>
        <v>0</v>
      </c>
      <c r="V1167" s="20">
        <f t="shared" si="803"/>
        <v>72037740.560000002</v>
      </c>
      <c r="W1167" s="20">
        <f t="shared" si="803"/>
        <v>0</v>
      </c>
      <c r="X1167" s="15"/>
    </row>
    <row r="1168" spans="1:24" ht="48">
      <c r="A1168" s="21" t="s">
        <v>93</v>
      </c>
      <c r="B1168" s="19">
        <v>13</v>
      </c>
      <c r="C1168" s="18" t="s">
        <v>17</v>
      </c>
      <c r="D1168" s="18" t="s">
        <v>94</v>
      </c>
      <c r="E1168" s="19"/>
      <c r="F1168" s="20">
        <f t="shared" si="802"/>
        <v>3827346.9</v>
      </c>
      <c r="G1168" s="20">
        <f t="shared" si="802"/>
        <v>0</v>
      </c>
      <c r="H1168" s="20">
        <f t="shared" si="802"/>
        <v>0</v>
      </c>
      <c r="I1168" s="20">
        <f t="shared" si="802"/>
        <v>0</v>
      </c>
      <c r="J1168" s="20">
        <f t="shared" si="802"/>
        <v>3827346.9</v>
      </c>
      <c r="K1168" s="20">
        <f t="shared" si="802"/>
        <v>0</v>
      </c>
      <c r="L1168" s="20">
        <f t="shared" si="802"/>
        <v>30111771.66</v>
      </c>
      <c r="M1168" s="20">
        <f t="shared" si="802"/>
        <v>0</v>
      </c>
      <c r="N1168" s="20">
        <f t="shared" si="802"/>
        <v>0</v>
      </c>
      <c r="O1168" s="20">
        <f t="shared" si="802"/>
        <v>0</v>
      </c>
      <c r="P1168" s="20">
        <f t="shared" si="802"/>
        <v>30111771.66</v>
      </c>
      <c r="Q1168" s="20">
        <f t="shared" si="802"/>
        <v>0</v>
      </c>
      <c r="R1168" s="20">
        <f t="shared" si="802"/>
        <v>72037740.560000002</v>
      </c>
      <c r="S1168" s="20">
        <f t="shared" si="803"/>
        <v>0</v>
      </c>
      <c r="T1168" s="20">
        <f t="shared" si="803"/>
        <v>0</v>
      </c>
      <c r="U1168" s="20">
        <f t="shared" si="803"/>
        <v>0</v>
      </c>
      <c r="V1168" s="20">
        <f t="shared" si="803"/>
        <v>72037740.560000002</v>
      </c>
      <c r="W1168" s="20">
        <f t="shared" si="803"/>
        <v>0</v>
      </c>
      <c r="X1168" s="15"/>
    </row>
    <row r="1169" spans="1:26">
      <c r="A1169" s="21" t="s">
        <v>95</v>
      </c>
      <c r="B1169" s="19">
        <v>13</v>
      </c>
      <c r="C1169" s="18" t="s">
        <v>17</v>
      </c>
      <c r="D1169" s="18" t="s">
        <v>96</v>
      </c>
      <c r="E1169" s="19"/>
      <c r="F1169" s="20">
        <f t="shared" si="802"/>
        <v>3827346.9</v>
      </c>
      <c r="G1169" s="20">
        <f>G1170</f>
        <v>0</v>
      </c>
      <c r="H1169" s="20">
        <f>H1171</f>
        <v>0</v>
      </c>
      <c r="I1169" s="20">
        <f>I1171</f>
        <v>0</v>
      </c>
      <c r="J1169" s="20">
        <f>J1171</f>
        <v>3827346.9</v>
      </c>
      <c r="K1169" s="20">
        <f>K1171</f>
        <v>0</v>
      </c>
      <c r="L1169" s="20">
        <f t="shared" si="802"/>
        <v>30111771.66</v>
      </c>
      <c r="M1169" s="20">
        <f>M1170</f>
        <v>0</v>
      </c>
      <c r="N1169" s="20">
        <f>N1171</f>
        <v>0</v>
      </c>
      <c r="O1169" s="20">
        <f>O1171</f>
        <v>0</v>
      </c>
      <c r="P1169" s="20">
        <f>P1171</f>
        <v>30111771.66</v>
      </c>
      <c r="Q1169" s="20">
        <f>Q1171</f>
        <v>0</v>
      </c>
      <c r="R1169" s="20">
        <f t="shared" si="802"/>
        <v>72037740.560000002</v>
      </c>
      <c r="S1169" s="20">
        <f>S1170</f>
        <v>0</v>
      </c>
      <c r="T1169" s="20">
        <f>T1171</f>
        <v>0</v>
      </c>
      <c r="U1169" s="20">
        <f>U1171</f>
        <v>0</v>
      </c>
      <c r="V1169" s="20">
        <f>V1171</f>
        <v>72037740.560000002</v>
      </c>
      <c r="W1169" s="20">
        <f>W1171</f>
        <v>0</v>
      </c>
      <c r="X1169" s="15"/>
    </row>
    <row r="1170" spans="1:26" ht="24">
      <c r="A1170" s="21" t="s">
        <v>964</v>
      </c>
      <c r="B1170" s="19">
        <v>13</v>
      </c>
      <c r="C1170" s="18" t="s">
        <v>17</v>
      </c>
      <c r="D1170" s="18" t="s">
        <v>965</v>
      </c>
      <c r="E1170" s="19"/>
      <c r="F1170" s="20">
        <f t="shared" si="802"/>
        <v>3827346.9</v>
      </c>
      <c r="G1170" s="20">
        <f>G1171</f>
        <v>0</v>
      </c>
      <c r="H1170" s="20">
        <f>H1171</f>
        <v>0</v>
      </c>
      <c r="I1170" s="20">
        <f>I1171</f>
        <v>0</v>
      </c>
      <c r="J1170" s="20">
        <f>J1171</f>
        <v>3827346.9</v>
      </c>
      <c r="K1170" s="20">
        <f>K1171</f>
        <v>0</v>
      </c>
      <c r="L1170" s="20">
        <f t="shared" si="802"/>
        <v>30111771.66</v>
      </c>
      <c r="M1170" s="20">
        <f>M1171</f>
        <v>0</v>
      </c>
      <c r="N1170" s="20">
        <f>N1171</f>
        <v>0</v>
      </c>
      <c r="O1170" s="20">
        <f>O1171</f>
        <v>0</v>
      </c>
      <c r="P1170" s="20">
        <f>P1171</f>
        <v>30111771.66</v>
      </c>
      <c r="Q1170" s="20">
        <f>Q1171</f>
        <v>0</v>
      </c>
      <c r="R1170" s="20">
        <f t="shared" si="802"/>
        <v>72037740.560000002</v>
      </c>
      <c r="S1170" s="20">
        <f>S1171</f>
        <v>0</v>
      </c>
      <c r="T1170" s="20">
        <f>T1171</f>
        <v>0</v>
      </c>
      <c r="U1170" s="20">
        <f>U1171</f>
        <v>0</v>
      </c>
      <c r="V1170" s="20">
        <f>V1171</f>
        <v>72037740.560000002</v>
      </c>
      <c r="W1170" s="20">
        <f>W1171</f>
        <v>0</v>
      </c>
      <c r="X1170" s="15"/>
    </row>
    <row r="1171" spans="1:26" ht="24">
      <c r="A1171" s="22" t="s">
        <v>966</v>
      </c>
      <c r="B1171" s="19">
        <v>13</v>
      </c>
      <c r="C1171" s="18" t="s">
        <v>17</v>
      </c>
      <c r="D1171" s="18" t="s">
        <v>967</v>
      </c>
      <c r="E1171" s="19"/>
      <c r="F1171" s="20">
        <f t="shared" si="802"/>
        <v>3827346.9</v>
      </c>
      <c r="G1171" s="20">
        <f>G1172</f>
        <v>0</v>
      </c>
      <c r="H1171" s="20">
        <f t="shared" si="802"/>
        <v>0</v>
      </c>
      <c r="I1171" s="20">
        <f t="shared" si="802"/>
        <v>0</v>
      </c>
      <c r="J1171" s="20">
        <f t="shared" si="802"/>
        <v>3827346.9</v>
      </c>
      <c r="K1171" s="20">
        <f t="shared" si="802"/>
        <v>0</v>
      </c>
      <c r="L1171" s="20">
        <f t="shared" si="802"/>
        <v>30111771.66</v>
      </c>
      <c r="M1171" s="20">
        <f>M1172</f>
        <v>0</v>
      </c>
      <c r="N1171" s="20">
        <f t="shared" si="802"/>
        <v>0</v>
      </c>
      <c r="O1171" s="20">
        <f t="shared" si="802"/>
        <v>0</v>
      </c>
      <c r="P1171" s="20">
        <f t="shared" si="802"/>
        <v>30111771.66</v>
      </c>
      <c r="Q1171" s="20">
        <f t="shared" si="802"/>
        <v>0</v>
      </c>
      <c r="R1171" s="20">
        <f t="shared" si="802"/>
        <v>72037740.560000002</v>
      </c>
      <c r="S1171" s="20">
        <f>S1172</f>
        <v>0</v>
      </c>
      <c r="T1171" s="20">
        <f t="shared" si="803"/>
        <v>0</v>
      </c>
      <c r="U1171" s="20">
        <f t="shared" si="803"/>
        <v>0</v>
      </c>
      <c r="V1171" s="20">
        <f t="shared" si="803"/>
        <v>72037740.560000002</v>
      </c>
      <c r="W1171" s="20">
        <f t="shared" si="803"/>
        <v>0</v>
      </c>
      <c r="X1171" s="15"/>
    </row>
    <row r="1172" spans="1:26">
      <c r="A1172" s="23" t="s">
        <v>968</v>
      </c>
      <c r="B1172" s="19">
        <v>13</v>
      </c>
      <c r="C1172" s="18" t="s">
        <v>17</v>
      </c>
      <c r="D1172" s="18" t="s">
        <v>967</v>
      </c>
      <c r="E1172" s="19">
        <v>700</v>
      </c>
      <c r="F1172" s="20">
        <f>'[1]4.ведомства'!G293</f>
        <v>3827346.9</v>
      </c>
      <c r="G1172" s="20">
        <f>'[1]4.ведомства'!H293</f>
        <v>0</v>
      </c>
      <c r="H1172" s="20">
        <f>'[1]4.ведомства'!I293</f>
        <v>0</v>
      </c>
      <c r="I1172" s="20">
        <f>'[1]4.ведомства'!J293</f>
        <v>0</v>
      </c>
      <c r="J1172" s="20">
        <f>'[1]4.ведомства'!K293</f>
        <v>3827346.9</v>
      </c>
      <c r="K1172" s="20">
        <f>'[1]4.ведомства'!L293</f>
        <v>0</v>
      </c>
      <c r="L1172" s="20">
        <f>'[1]4.ведомства'!M293</f>
        <v>30111771.66</v>
      </c>
      <c r="M1172" s="20">
        <f>'[1]4.ведомства'!N293</f>
        <v>0</v>
      </c>
      <c r="N1172" s="20">
        <f>'[1]4.ведомства'!O293</f>
        <v>0</v>
      </c>
      <c r="O1172" s="20">
        <f>'[1]4.ведомства'!P293</f>
        <v>0</v>
      </c>
      <c r="P1172" s="20">
        <f>'[1]4.ведомства'!Q293</f>
        <v>30111771.66</v>
      </c>
      <c r="Q1172" s="20">
        <f>'[1]4.ведомства'!R293</f>
        <v>0</v>
      </c>
      <c r="R1172" s="20">
        <f>'[1]4.ведомства'!S293</f>
        <v>72037740.560000002</v>
      </c>
      <c r="S1172" s="20">
        <f>'[1]4.ведомства'!T293</f>
        <v>0</v>
      </c>
      <c r="T1172" s="20">
        <f>'[1]4.ведомства'!U293</f>
        <v>0</v>
      </c>
      <c r="U1172" s="20">
        <f>'[1]4.ведомства'!V293</f>
        <v>0</v>
      </c>
      <c r="V1172" s="20">
        <f>'[1]4.ведомства'!W293</f>
        <v>72037740.560000002</v>
      </c>
      <c r="W1172" s="20">
        <f>'[1]4.ведомства'!X293</f>
        <v>0</v>
      </c>
      <c r="X1172" s="15"/>
    </row>
    <row r="1173" spans="1:26" s="16" customFormat="1">
      <c r="A1173" s="51" t="s">
        <v>969</v>
      </c>
      <c r="B1173" s="51"/>
      <c r="C1173" s="51"/>
      <c r="D1173" s="51"/>
      <c r="E1173" s="51"/>
      <c r="F1173" s="46">
        <f t="shared" ref="F1173:W1173" si="804">F1166+F1153+F1119+F1036+F922+F645+F621+F405+F296+F233+F10</f>
        <v>5814222361.1700001</v>
      </c>
      <c r="G1173" s="46">
        <f t="shared" si="804"/>
        <v>3371026796.6500001</v>
      </c>
      <c r="H1173" s="46">
        <f t="shared" si="804"/>
        <v>0</v>
      </c>
      <c r="I1173" s="46">
        <f t="shared" si="804"/>
        <v>0</v>
      </c>
      <c r="J1173" s="46">
        <f t="shared" si="804"/>
        <v>5814222361.1700001</v>
      </c>
      <c r="K1173" s="46">
        <f t="shared" si="804"/>
        <v>3371026796.6500001</v>
      </c>
      <c r="L1173" s="46">
        <f t="shared" si="804"/>
        <v>5903921071.4599991</v>
      </c>
      <c r="M1173" s="46">
        <f t="shared" si="804"/>
        <v>3552890612.3900003</v>
      </c>
      <c r="N1173" s="46">
        <f t="shared" si="804"/>
        <v>0</v>
      </c>
      <c r="O1173" s="46">
        <f t="shared" si="804"/>
        <v>0</v>
      </c>
      <c r="P1173" s="46">
        <f t="shared" si="804"/>
        <v>5903921071.4599991</v>
      </c>
      <c r="Q1173" s="46">
        <f t="shared" si="804"/>
        <v>3552890612.3900003</v>
      </c>
      <c r="R1173" s="46">
        <f t="shared" si="804"/>
        <v>4446123603.8400002</v>
      </c>
      <c r="S1173" s="46">
        <f t="shared" si="804"/>
        <v>2184508086.4699998</v>
      </c>
      <c r="T1173" s="46">
        <f t="shared" si="804"/>
        <v>0</v>
      </c>
      <c r="U1173" s="46">
        <f t="shared" si="804"/>
        <v>0</v>
      </c>
      <c r="V1173" s="46">
        <f t="shared" si="804"/>
        <v>4446123603.8400002</v>
      </c>
      <c r="W1173" s="46">
        <f t="shared" si="804"/>
        <v>2184508086.4699998</v>
      </c>
      <c r="X1173" s="15"/>
      <c r="Y1173" s="15"/>
      <c r="Z1173" s="15"/>
    </row>
    <row r="1174" spans="1:26" s="16" customFormat="1">
      <c r="A1174" s="47"/>
      <c r="B1174" s="48"/>
      <c r="C1174" s="48"/>
      <c r="D1174" s="47"/>
      <c r="E1174" s="48"/>
      <c r="F1174" s="49"/>
      <c r="G1174" s="49"/>
      <c r="H1174" s="49"/>
      <c r="I1174" s="49"/>
      <c r="J1174" s="49"/>
      <c r="K1174" s="49"/>
      <c r="L1174" s="49"/>
      <c r="M1174" s="49"/>
      <c r="N1174" s="49"/>
      <c r="O1174" s="49"/>
      <c r="P1174" s="49"/>
      <c r="Q1174" s="49"/>
      <c r="R1174" s="49"/>
      <c r="S1174" s="49"/>
      <c r="T1174" s="49"/>
      <c r="U1174" s="49"/>
      <c r="V1174" s="49"/>
      <c r="W1174" s="49"/>
      <c r="X1174" s="15"/>
      <c r="Y1174" s="15"/>
      <c r="Z1174" s="15"/>
    </row>
    <row r="1175" spans="1:26" s="16" customFormat="1">
      <c r="A1175" s="50" t="s">
        <v>970</v>
      </c>
      <c r="B1175" s="48"/>
      <c r="C1175" s="48"/>
      <c r="D1175" s="47"/>
      <c r="E1175" s="48"/>
      <c r="F1175" s="49"/>
      <c r="G1175" s="49"/>
      <c r="H1175" s="49"/>
      <c r="I1175" s="49"/>
      <c r="J1175" s="49"/>
      <c r="K1175" s="49"/>
      <c r="L1175" s="49"/>
      <c r="M1175" s="49"/>
      <c r="N1175" s="49"/>
      <c r="O1175" s="49"/>
      <c r="P1175" s="49"/>
      <c r="Q1175" s="49"/>
      <c r="R1175" s="49"/>
      <c r="S1175" s="49"/>
      <c r="T1175" s="49"/>
      <c r="U1175" s="49"/>
      <c r="V1175" s="49"/>
      <c r="W1175" s="49"/>
      <c r="X1175" s="15"/>
      <c r="Y1175" s="15"/>
      <c r="Z1175" s="15"/>
    </row>
  </sheetData>
  <autoFilter ref="A8:W1175"/>
  <mergeCells count="29">
    <mergeCell ref="A1:W1"/>
    <mergeCell ref="A2:W2"/>
    <mergeCell ref="A3:W3"/>
    <mergeCell ref="A6:W6"/>
    <mergeCell ref="B7:S7"/>
    <mergeCell ref="V8:V9"/>
    <mergeCell ref="W8:W9"/>
    <mergeCell ref="L8:L9"/>
    <mergeCell ref="M8:M9"/>
    <mergeCell ref="N8:N9"/>
    <mergeCell ref="O8:O9"/>
    <mergeCell ref="P8:P9"/>
    <mergeCell ref="Q8:Q9"/>
    <mergeCell ref="A1173:E1173"/>
    <mergeCell ref="R8:R9"/>
    <mergeCell ref="S8:S9"/>
    <mergeCell ref="T8:T9"/>
    <mergeCell ref="U8:U9"/>
    <mergeCell ref="F8:F9"/>
    <mergeCell ref="G8:G9"/>
    <mergeCell ref="H8:H9"/>
    <mergeCell ref="I8:I9"/>
    <mergeCell ref="J8:J9"/>
    <mergeCell ref="K8:K9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разделы </vt:lpstr>
      <vt:lpstr>'3. разделы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2024-12-13T12:05:18Z</cp:lastPrinted>
  <dcterms:created xsi:type="dcterms:W3CDTF">2024-12-13T06:15:04Z</dcterms:created>
  <dcterms:modified xsi:type="dcterms:W3CDTF">2024-12-17T09:52:49Z</dcterms:modified>
</cp:coreProperties>
</file>